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wedkowalinska\Desktop\"/>
    </mc:Choice>
  </mc:AlternateContent>
  <xr:revisionPtr revIDLastSave="0" documentId="13_ncr:1_{B7C645C5-53FD-4B22-ABC6-28CFCF69481C}" xr6:coauthVersionLast="36" xr6:coauthVersionMax="36" xr10:uidLastSave="{00000000-0000-0000-0000-000000000000}"/>
  <bookViews>
    <workbookView xWindow="0" yWindow="0" windowWidth="20205" windowHeight="9975" tabRatio="795" xr2:uid="{00000000-000D-0000-FFFF-FFFF00000000}"/>
  </bookViews>
  <sheets>
    <sheet name="II stopień Menedżer foodways w " sheetId="7" r:id="rId1"/>
    <sheet name="II Zarządzanie i coachi" sheetId="8" r:id="rId2"/>
  </sheets>
  <definedNames>
    <definedName name="_xlnm.Print_Area" localSheetId="0">'II stopień Menedżer foodways w '!$A$1:$U$98</definedName>
    <definedName name="_xlnm.Print_Area" localSheetId="1">'II Zarządzanie i coachi'!$A$1:$U$101</definedName>
  </definedNames>
  <calcPr calcId="191029"/>
</workbook>
</file>

<file path=xl/calcChain.xml><?xml version="1.0" encoding="utf-8"?>
<calcChain xmlns="http://schemas.openxmlformats.org/spreadsheetml/2006/main">
  <c r="U86" i="7" l="1"/>
  <c r="L89" i="8" l="1"/>
  <c r="J89" i="8"/>
  <c r="I89" i="8"/>
  <c r="H89" i="8"/>
  <c r="E89" i="8"/>
  <c r="R89" i="8"/>
  <c r="Q89" i="8"/>
  <c r="P89" i="8"/>
  <c r="N89" i="8"/>
  <c r="M89" i="8"/>
  <c r="T89" i="8"/>
  <c r="E86" i="7"/>
  <c r="F86" i="7"/>
  <c r="H86" i="7"/>
  <c r="I86" i="7"/>
  <c r="J86" i="7"/>
  <c r="L86" i="7"/>
  <c r="M86" i="7"/>
  <c r="N86" i="7"/>
  <c r="P86" i="7"/>
  <c r="Q86" i="7"/>
  <c r="R86" i="7"/>
  <c r="T86" i="7"/>
  <c r="U80" i="7"/>
  <c r="D83" i="8"/>
  <c r="C83" i="8"/>
  <c r="B83" i="8"/>
  <c r="D80" i="7"/>
  <c r="C80" i="7"/>
  <c r="B80" i="7"/>
  <c r="U89" i="8" l="1"/>
  <c r="U92" i="8"/>
  <c r="U89" i="7"/>
  <c r="Q90" i="8"/>
  <c r="M90" i="8"/>
  <c r="I90" i="8"/>
  <c r="E90" i="8"/>
  <c r="U83" i="8"/>
  <c r="Q87" i="7"/>
  <c r="M87" i="7"/>
  <c r="I87" i="7"/>
  <c r="E87" i="7"/>
  <c r="E91" i="7"/>
  <c r="M92" i="8" l="1"/>
  <c r="M93" i="8"/>
  <c r="E92" i="8"/>
  <c r="E93" i="8"/>
  <c r="M89" i="7"/>
  <c r="E89" i="7"/>
  <c r="E90" i="7"/>
  <c r="M90" i="7"/>
</calcChain>
</file>

<file path=xl/sharedStrings.xml><?xml version="1.0" encoding="utf-8"?>
<sst xmlns="http://schemas.openxmlformats.org/spreadsheetml/2006/main" count="357" uniqueCount="124">
  <si>
    <t>Przedmiot</t>
  </si>
  <si>
    <t>Ogółem godzin</t>
  </si>
  <si>
    <t>Wykłady</t>
  </si>
  <si>
    <t>Ćwiczenia</t>
  </si>
  <si>
    <t>I   rok</t>
  </si>
  <si>
    <t>II   rok</t>
  </si>
  <si>
    <t xml:space="preserve">ECTS ogółem </t>
  </si>
  <si>
    <t>I  sem</t>
  </si>
  <si>
    <t>ECTS</t>
  </si>
  <si>
    <t>II  sem</t>
  </si>
  <si>
    <t>III  sem</t>
  </si>
  <si>
    <t>IV  sem</t>
  </si>
  <si>
    <t>W</t>
  </si>
  <si>
    <t>Egz</t>
  </si>
  <si>
    <t>Grupa przedmiotów do wyboru</t>
  </si>
  <si>
    <t xml:space="preserve">Razem </t>
  </si>
  <si>
    <t>Obciążenie semestralne / ECTS</t>
  </si>
  <si>
    <t>Liczba godzin w semestrze</t>
  </si>
  <si>
    <t>Liczba egzaminów w semestrze</t>
  </si>
  <si>
    <t>Suma punktów ECTS w roku akadem.</t>
  </si>
  <si>
    <t>Liczba godzin w roku akadem.</t>
  </si>
  <si>
    <t>Razem godzin na II stopniu studiów</t>
  </si>
  <si>
    <t>Egzaminy</t>
  </si>
  <si>
    <t>II   stopień</t>
  </si>
  <si>
    <t>w</t>
  </si>
  <si>
    <t>ćw</t>
  </si>
  <si>
    <t>Seminarium magisterskie</t>
  </si>
  <si>
    <t>Egzamin magisterski</t>
  </si>
  <si>
    <t>13 tyg</t>
  </si>
  <si>
    <t>Grupa przedmiotów przygotowania podstawowego</t>
  </si>
  <si>
    <t>Metodologia badań naukowych</t>
  </si>
  <si>
    <t>Dziedzictwo kulturowe w turytyce</t>
  </si>
  <si>
    <t>Socjologia czasu wolnego</t>
  </si>
  <si>
    <t>Religie i miejsca święte w turystyce</t>
  </si>
  <si>
    <t>egz.</t>
  </si>
  <si>
    <t>Zarządzanie zasobami ludzkimi</t>
  </si>
  <si>
    <t>Wellness w turystyce i rekreacji</t>
  </si>
  <si>
    <t>Grupa przedmiotów przygotowania kierunkowego</t>
  </si>
  <si>
    <t>Współczesne tendencje w rekreacji</t>
  </si>
  <si>
    <t>Informatyka w turystyce i rekreacji</t>
  </si>
  <si>
    <t>Planowanie turystyczne</t>
  </si>
  <si>
    <t>Turystyka biznesowa</t>
  </si>
  <si>
    <t>Systemy rezerwacyjne</t>
  </si>
  <si>
    <t>Eventy w rekreacji i turystyce</t>
  </si>
  <si>
    <t>Medycyna podróży</t>
  </si>
  <si>
    <t>Polityka turystyczna</t>
  </si>
  <si>
    <t>Agro i ekoturystyka</t>
  </si>
  <si>
    <t>Biometeorologia</t>
  </si>
  <si>
    <t>Zarządzanie przedsiębiorstwem turystycznym i rekreacyjnym</t>
  </si>
  <si>
    <t>Regiony turystyczne</t>
  </si>
  <si>
    <t>Jakość usług turystycznych i rekreacyjnych</t>
  </si>
  <si>
    <t>Projektowanie szlaków turystycznych w regionie</t>
  </si>
  <si>
    <t>Architurystyka (turystyka architektoniczna)</t>
  </si>
  <si>
    <t>Współczesne tendencje w turystyce</t>
  </si>
  <si>
    <t xml:space="preserve">Etyka w turystyce </t>
  </si>
  <si>
    <t>Turystyka zdrowotna</t>
  </si>
  <si>
    <t>Zarządzanie obiektami spa&amp;wellness</t>
  </si>
  <si>
    <t>Polski język migowy</t>
  </si>
  <si>
    <t>Techniki relaksacyjne</t>
  </si>
  <si>
    <t>Trening zdrowotny w środowisku wodnym</t>
  </si>
  <si>
    <t>Kultura i turystyka polonijna</t>
  </si>
  <si>
    <t>Turystyka na obszarach leśnych</t>
  </si>
  <si>
    <t>Fitness- zdrowy kręgosłup</t>
  </si>
  <si>
    <t>Gry i zabawy w nauce pływania</t>
  </si>
  <si>
    <t>Odnowa biologiczna</t>
  </si>
  <si>
    <t>Język obcy I</t>
  </si>
  <si>
    <t>Język obcy II</t>
  </si>
  <si>
    <t>Kultura wizualna a turystyka</t>
  </si>
  <si>
    <t>Grupa przedmiotów ze specjalności</t>
  </si>
  <si>
    <t>13 tyg.</t>
  </si>
  <si>
    <t xml:space="preserve">Informatyka w turystyce </t>
  </si>
  <si>
    <t>Dziedzictwo kulturowe w turystyce</t>
  </si>
  <si>
    <t>Kultura kulinarna w turystyce</t>
  </si>
  <si>
    <t>Pozyskiwanie funduszy i zarządzanie projektami</t>
  </si>
  <si>
    <t>Kuchnie kultur świata</t>
  </si>
  <si>
    <t>Nowoczesne technologie w obsłudze klienta</t>
  </si>
  <si>
    <t>Networking w turystyce i rekreacji</t>
  </si>
  <si>
    <t>Public relations w turystyce i rekreacji</t>
  </si>
  <si>
    <t>Coaching kariery i doradztwo zawodowe</t>
  </si>
  <si>
    <t>Warsztaty coachingowe</t>
  </si>
  <si>
    <t>Nowoczesne formy przekazu kultury*</t>
  </si>
  <si>
    <t>Kultura kulinarna w turystyce*</t>
  </si>
  <si>
    <t>* przedmioty mogą być częsciowo prowadzone w języku angielskim</t>
  </si>
  <si>
    <t>Organizacja eventów kulinarnych</t>
  </si>
  <si>
    <t>Razem</t>
  </si>
  <si>
    <t>Metodyka i media społecznościowe w animacji*</t>
  </si>
  <si>
    <t>Turystyka kulturowa*</t>
  </si>
  <si>
    <t>Nordic walking /Bungy Pump*</t>
  </si>
  <si>
    <t>Blok I (sem.2)</t>
  </si>
  <si>
    <t>Blok II (sem.2)</t>
  </si>
  <si>
    <t>Blok III (sem.3)</t>
  </si>
  <si>
    <t>Fundusze i zarządzanie projektami w tursytyce i rekreacji</t>
  </si>
  <si>
    <t>Rynek turystyki sportowej</t>
  </si>
  <si>
    <t>Filozofia podróży</t>
  </si>
  <si>
    <t>egz</t>
  </si>
  <si>
    <t>Turystyka zrównoważona</t>
  </si>
  <si>
    <t>Warsztaty relacji międzykulturowych</t>
  </si>
  <si>
    <t>Turystyka a środowisko przyrodnicze</t>
  </si>
  <si>
    <t>Geoturystyka</t>
  </si>
  <si>
    <t xml:space="preserve">Turystyka i sport w czasach kryzysu </t>
  </si>
  <si>
    <t>Plan studiów II stopnia Kierunek Turystyka i rekreacja, specjalność Zarządzanie i coaching w turystyce i rekreacji, studia stacjonarne</t>
  </si>
  <si>
    <t>Społeczne aspekty czasu wolnego</t>
  </si>
  <si>
    <t>Prawo w kulturze fizycznej</t>
  </si>
  <si>
    <t>Wystąpienia publiczne</t>
  </si>
  <si>
    <t>Zarządzanie dziedzictwem kulturowym</t>
  </si>
  <si>
    <t>Aquafitness</t>
  </si>
  <si>
    <t>Fitness-wzmacnianie</t>
  </si>
  <si>
    <t>Biznesplan</t>
  </si>
  <si>
    <t>Rewitalizacja miejskiej przestrzeni turystycznej</t>
  </si>
  <si>
    <t>Zajecia rekreacyjno-animacyjne: taniec towarzyski (1 sem), fitness ćw. siłowe, aquafitness (2 sem.)</t>
  </si>
  <si>
    <t>Zajęcia animacyjno-rekreacyjne:sporty rakietkowe, fitness-aerobic (3 sem.), ringo, pływanie (4 sem.)</t>
  </si>
  <si>
    <t>Działalność gospodarcza w turystyce i rekreacji</t>
  </si>
  <si>
    <t>Psychologia małych grup społecznych</t>
  </si>
  <si>
    <t>Konflikty społeczne i negocjacje w turystyce i rekreacji</t>
  </si>
  <si>
    <t>Finanse w branży turystyczno-rekreacyjnej</t>
  </si>
  <si>
    <t>Fitness - wzmacnianie</t>
  </si>
  <si>
    <r>
      <t>Zajecia rekreacyjno-animacyjne: taniec towarzyski (1 sem), fitness</t>
    </r>
    <r>
      <rPr>
        <b/>
        <i/>
        <strike/>
        <sz val="10"/>
        <rFont val="Calibri"/>
        <family val="2"/>
        <charset val="238"/>
      </rPr>
      <t xml:space="preserve"> </t>
    </r>
    <r>
      <rPr>
        <b/>
        <i/>
        <sz val="10"/>
        <rFont val="Calibri"/>
        <family val="2"/>
        <charset val="238"/>
      </rPr>
      <t>ćw. siłowe, aquafitness (2 sem.)</t>
    </r>
  </si>
  <si>
    <t>Strategiczne planowanie marketingowe w turystyce i rekreacji</t>
  </si>
  <si>
    <t>Zrównoważony rozwój w gastronomii i eventach kulinarnych</t>
  </si>
  <si>
    <t>Kreowanie ofert i atrakcji turystyki kulinarnej*</t>
  </si>
  <si>
    <t>Wino w turystyce - szkolenie sommelierskie</t>
  </si>
  <si>
    <t>Kuchnie Polski i kultur świata*</t>
  </si>
  <si>
    <t>II   stopień 2024/2025</t>
  </si>
  <si>
    <t>Plan studiów II stopnia Kierunek Turystyka i rekreacja, specjalność Menedżer foodways w turystyce, studia 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</si>
</sst>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 CE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Arial CE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color indexed="30"/>
      <name val="Arial"/>
      <family val="2"/>
    </font>
    <font>
      <sz val="10"/>
      <name val="Times New Roman"/>
      <family val="1"/>
    </font>
    <font>
      <b/>
      <sz val="10"/>
      <color indexed="3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30"/>
      <name val="Arial CE"/>
      <charset val="238"/>
    </font>
    <font>
      <i/>
      <sz val="10"/>
      <color indexed="30"/>
      <name val="Arial"/>
      <family val="2"/>
      <charset val="238"/>
    </font>
    <font>
      <b/>
      <sz val="10"/>
      <color rgb="FF0070C0"/>
      <name val="Calibri"/>
      <family val="2"/>
      <charset val="238"/>
    </font>
    <font>
      <sz val="10"/>
      <color rgb="FF0070C0"/>
      <name val="Calibri"/>
      <family val="2"/>
      <charset val="238"/>
    </font>
    <font>
      <b/>
      <i/>
      <sz val="10"/>
      <color rgb="FF0070C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i/>
      <strike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4" fillId="0" borderId="2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0" fillId="0" borderId="18" xfId="0" applyFont="1" applyBorder="1"/>
    <xf numFmtId="0" fontId="22" fillId="0" borderId="1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2" fillId="0" borderId="19" xfId="0" applyFont="1" applyBorder="1"/>
    <xf numFmtId="0" fontId="0" fillId="0" borderId="16" xfId="0" applyFont="1" applyBorder="1"/>
    <xf numFmtId="0" fontId="20" fillId="0" borderId="7" xfId="0" applyFont="1" applyFill="1" applyBorder="1" applyAlignment="1">
      <alignment horizontal="center" vertical="top" wrapText="1"/>
    </xf>
    <xf numFmtId="0" fontId="20" fillId="0" borderId="52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wrapText="1"/>
    </xf>
    <xf numFmtId="0" fontId="9" fillId="0" borderId="46" xfId="0" applyFont="1" applyBorder="1" applyAlignment="1">
      <alignment vertical="center" wrapText="1"/>
    </xf>
    <xf numFmtId="0" fontId="0" fillId="0" borderId="21" xfId="0" applyFont="1" applyBorder="1"/>
    <xf numFmtId="0" fontId="0" fillId="0" borderId="22" xfId="0" applyFont="1" applyBorder="1"/>
    <xf numFmtId="0" fontId="12" fillId="0" borderId="23" xfId="0" applyFont="1" applyBorder="1"/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0" fillId="0" borderId="37" xfId="0" applyFont="1" applyBorder="1"/>
    <xf numFmtId="0" fontId="0" fillId="0" borderId="38" xfId="0" applyFont="1" applyBorder="1"/>
    <xf numFmtId="0" fontId="12" fillId="0" borderId="39" xfId="0" applyFont="1" applyBorder="1"/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12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3" fillId="0" borderId="7" xfId="0" applyFont="1" applyBorder="1" applyAlignment="1">
      <alignment horizontal="center"/>
    </xf>
    <xf numFmtId="0" fontId="8" fillId="0" borderId="71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36" xfId="0" applyFont="1" applyFill="1" applyBorder="1"/>
    <xf numFmtId="0" fontId="8" fillId="0" borderId="64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/>
    </xf>
    <xf numFmtId="0" fontId="8" fillId="0" borderId="3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30" fillId="0" borderId="48" xfId="0" applyFont="1" applyFill="1" applyBorder="1" applyAlignment="1">
      <alignment horizontal="center" vertical="top" wrapText="1"/>
    </xf>
    <xf numFmtId="0" fontId="30" fillId="0" borderId="51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top" wrapText="1"/>
    </xf>
    <xf numFmtId="0" fontId="30" fillId="0" borderId="5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21" xfId="0" applyFont="1" applyFill="1" applyBorder="1"/>
    <xf numFmtId="0" fontId="20" fillId="0" borderId="23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63" xfId="0" applyFont="1" applyBorder="1" applyAlignment="1">
      <alignment horizontal="center" vertical="center" textRotation="90" wrapText="1"/>
    </xf>
    <xf numFmtId="0" fontId="13" fillId="0" borderId="8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8"/>
  <sheetViews>
    <sheetView tabSelected="1" topLeftCell="A76" zoomScaleNormal="100" workbookViewId="0">
      <selection activeCell="M92" sqref="M92:P92"/>
    </sheetView>
  </sheetViews>
  <sheetFormatPr defaultColWidth="8.85546875" defaultRowHeight="12.75" x14ac:dyDescent="0.2"/>
  <cols>
    <col min="1" max="1" width="41" customWidth="1"/>
    <col min="2" max="20" width="5.7109375" customWidth="1"/>
    <col min="21" max="21" width="7.7109375" customWidth="1"/>
  </cols>
  <sheetData>
    <row r="1" spans="1:21" ht="15.75" thickBot="1" x14ac:dyDescent="0.25">
      <c r="A1" s="256" t="s">
        <v>123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1" ht="13.5" thickBot="1" x14ac:dyDescent="0.25">
      <c r="A2" s="227" t="s">
        <v>0</v>
      </c>
      <c r="B2" s="230" t="s">
        <v>1</v>
      </c>
      <c r="C2" s="233" t="s">
        <v>2</v>
      </c>
      <c r="D2" s="236" t="s">
        <v>3</v>
      </c>
      <c r="E2" s="215" t="s">
        <v>122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</row>
    <row r="3" spans="1:21" ht="13.5" thickBot="1" x14ac:dyDescent="0.25">
      <c r="A3" s="228"/>
      <c r="B3" s="231"/>
      <c r="C3" s="234"/>
      <c r="D3" s="237"/>
      <c r="E3" s="239"/>
      <c r="F3" s="240"/>
      <c r="G3" s="241"/>
      <c r="H3" s="241"/>
      <c r="I3" s="241"/>
      <c r="J3" s="241"/>
      <c r="K3" s="241"/>
      <c r="L3" s="242"/>
      <c r="M3" s="239" t="s">
        <v>5</v>
      </c>
      <c r="N3" s="240"/>
      <c r="O3" s="241"/>
      <c r="P3" s="241"/>
      <c r="Q3" s="241"/>
      <c r="R3" s="241"/>
      <c r="S3" s="241"/>
      <c r="T3" s="242"/>
      <c r="U3" s="257" t="s">
        <v>6</v>
      </c>
    </row>
    <row r="4" spans="1:21" x14ac:dyDescent="0.2">
      <c r="A4" s="228"/>
      <c r="B4" s="231"/>
      <c r="C4" s="234"/>
      <c r="D4" s="237"/>
      <c r="E4" s="246" t="s">
        <v>28</v>
      </c>
      <c r="F4" s="247"/>
      <c r="G4" s="248"/>
      <c r="H4" s="249"/>
      <c r="I4" s="246" t="s">
        <v>28</v>
      </c>
      <c r="J4" s="247"/>
      <c r="K4" s="248"/>
      <c r="L4" s="249"/>
      <c r="M4" s="246" t="s">
        <v>28</v>
      </c>
      <c r="N4" s="247"/>
      <c r="O4" s="248"/>
      <c r="P4" s="249"/>
      <c r="Q4" s="246" t="s">
        <v>28</v>
      </c>
      <c r="R4" s="247"/>
      <c r="S4" s="248"/>
      <c r="T4" s="249"/>
      <c r="U4" s="258"/>
    </row>
    <row r="5" spans="1:21" x14ac:dyDescent="0.2">
      <c r="A5" s="228"/>
      <c r="B5" s="231"/>
      <c r="C5" s="234"/>
      <c r="D5" s="237"/>
      <c r="E5" s="154" t="s">
        <v>7</v>
      </c>
      <c r="F5" s="155"/>
      <c r="G5" s="156"/>
      <c r="H5" s="252" t="s">
        <v>8</v>
      </c>
      <c r="I5" s="154" t="s">
        <v>9</v>
      </c>
      <c r="J5" s="155"/>
      <c r="K5" s="156"/>
      <c r="L5" s="149" t="s">
        <v>8</v>
      </c>
      <c r="M5" s="154" t="s">
        <v>10</v>
      </c>
      <c r="N5" s="155"/>
      <c r="O5" s="156"/>
      <c r="P5" s="149" t="s">
        <v>8</v>
      </c>
      <c r="Q5" s="154" t="s">
        <v>11</v>
      </c>
      <c r="R5" s="155"/>
      <c r="S5" s="156"/>
      <c r="T5" s="149" t="s">
        <v>8</v>
      </c>
      <c r="U5" s="258"/>
    </row>
    <row r="6" spans="1:21" ht="13.5" thickBot="1" x14ac:dyDescent="0.25">
      <c r="A6" s="229"/>
      <c r="B6" s="232"/>
      <c r="C6" s="235"/>
      <c r="D6" s="238"/>
      <c r="E6" s="20" t="s">
        <v>24</v>
      </c>
      <c r="F6" s="21" t="s">
        <v>25</v>
      </c>
      <c r="G6" s="53" t="s">
        <v>13</v>
      </c>
      <c r="H6" s="253"/>
      <c r="I6" s="20" t="s">
        <v>24</v>
      </c>
      <c r="J6" s="21" t="s">
        <v>25</v>
      </c>
      <c r="K6" s="22" t="s">
        <v>13</v>
      </c>
      <c r="L6" s="150"/>
      <c r="M6" s="20" t="s">
        <v>24</v>
      </c>
      <c r="N6" s="21" t="s">
        <v>25</v>
      </c>
      <c r="O6" s="37" t="s">
        <v>13</v>
      </c>
      <c r="P6" s="150"/>
      <c r="Q6" s="20" t="s">
        <v>12</v>
      </c>
      <c r="R6" s="21" t="s">
        <v>25</v>
      </c>
      <c r="S6" s="22" t="s">
        <v>13</v>
      </c>
      <c r="T6" s="150"/>
      <c r="U6" s="259"/>
    </row>
    <row r="7" spans="1:21" ht="13.5" thickBot="1" x14ac:dyDescent="0.25">
      <c r="A7" s="250" t="s">
        <v>29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34"/>
    </row>
    <row r="8" spans="1:21" x14ac:dyDescent="0.2">
      <c r="A8" s="117" t="s">
        <v>30</v>
      </c>
      <c r="B8" s="23">
        <v>30</v>
      </c>
      <c r="C8" s="32">
        <v>15</v>
      </c>
      <c r="D8" s="31">
        <v>15</v>
      </c>
      <c r="E8" s="9">
        <v>15</v>
      </c>
      <c r="F8" s="10">
        <v>15</v>
      </c>
      <c r="G8" s="11"/>
      <c r="H8" s="75">
        <v>2</v>
      </c>
      <c r="I8" s="9"/>
      <c r="J8" s="10"/>
      <c r="K8" s="11"/>
      <c r="L8" s="36"/>
      <c r="M8" s="9"/>
      <c r="N8" s="10"/>
      <c r="O8" s="11"/>
      <c r="P8" s="36"/>
      <c r="Q8" s="9"/>
      <c r="R8" s="10"/>
      <c r="S8" s="11"/>
      <c r="T8" s="36"/>
      <c r="U8" s="77">
        <v>2</v>
      </c>
    </row>
    <row r="9" spans="1:21" x14ac:dyDescent="0.2">
      <c r="A9" s="125" t="s">
        <v>31</v>
      </c>
      <c r="B9" s="126">
        <v>39</v>
      </c>
      <c r="C9" s="12">
        <v>13</v>
      </c>
      <c r="D9" s="13">
        <v>26</v>
      </c>
      <c r="E9" s="9">
        <v>13</v>
      </c>
      <c r="F9" s="10">
        <v>26</v>
      </c>
      <c r="G9" s="11" t="s">
        <v>34</v>
      </c>
      <c r="H9" s="75">
        <v>3</v>
      </c>
      <c r="I9" s="9"/>
      <c r="J9" s="10"/>
      <c r="K9" s="11"/>
      <c r="L9" s="36"/>
      <c r="M9" s="9"/>
      <c r="N9" s="10"/>
      <c r="O9" s="11"/>
      <c r="P9" s="36"/>
      <c r="Q9" s="9"/>
      <c r="R9" s="10"/>
      <c r="S9" s="11"/>
      <c r="T9" s="36"/>
      <c r="U9" s="77">
        <v>3</v>
      </c>
    </row>
    <row r="10" spans="1:21" x14ac:dyDescent="0.2">
      <c r="A10" s="127" t="s">
        <v>104</v>
      </c>
      <c r="B10" s="27">
        <v>13</v>
      </c>
      <c r="C10" s="24"/>
      <c r="D10" s="25">
        <v>13</v>
      </c>
      <c r="E10" s="9"/>
      <c r="F10" s="10"/>
      <c r="G10" s="11"/>
      <c r="H10" s="75"/>
      <c r="I10" s="9"/>
      <c r="J10" s="10"/>
      <c r="K10" s="11"/>
      <c r="L10" s="36"/>
      <c r="M10" s="9"/>
      <c r="N10" s="10">
        <v>13</v>
      </c>
      <c r="O10" s="11"/>
      <c r="P10" s="36">
        <v>1</v>
      </c>
      <c r="Q10" s="9"/>
      <c r="R10" s="10"/>
      <c r="S10" s="11"/>
      <c r="T10" s="36"/>
      <c r="U10" s="77">
        <v>1</v>
      </c>
    </row>
    <row r="11" spans="1:21" x14ac:dyDescent="0.2">
      <c r="A11" s="118" t="s">
        <v>101</v>
      </c>
      <c r="B11" s="27">
        <v>39</v>
      </c>
      <c r="C11" s="24">
        <v>13</v>
      </c>
      <c r="D11" s="25">
        <v>26</v>
      </c>
      <c r="E11" s="2">
        <v>13</v>
      </c>
      <c r="F11" s="3">
        <v>26</v>
      </c>
      <c r="G11" s="4" t="s">
        <v>34</v>
      </c>
      <c r="H11" s="76">
        <v>3</v>
      </c>
      <c r="I11" s="2"/>
      <c r="J11" s="3"/>
      <c r="K11" s="4"/>
      <c r="L11" s="38"/>
      <c r="M11" s="2"/>
      <c r="N11" s="3"/>
      <c r="O11" s="4"/>
      <c r="P11" s="38"/>
      <c r="Q11" s="2"/>
      <c r="R11" s="3"/>
      <c r="S11" s="4"/>
      <c r="T11" s="38"/>
      <c r="U11" s="77">
        <v>3</v>
      </c>
    </row>
    <row r="12" spans="1:21" x14ac:dyDescent="0.2">
      <c r="A12" s="105" t="s">
        <v>33</v>
      </c>
      <c r="B12" s="5">
        <v>26</v>
      </c>
      <c r="C12" s="24">
        <v>26</v>
      </c>
      <c r="D12" s="25"/>
      <c r="E12" s="2"/>
      <c r="F12" s="3"/>
      <c r="G12" s="4"/>
      <c r="H12" s="76"/>
      <c r="I12" s="2"/>
      <c r="J12" s="3"/>
      <c r="K12" s="4"/>
      <c r="L12" s="76"/>
      <c r="M12" s="2">
        <v>26</v>
      </c>
      <c r="N12" s="3"/>
      <c r="O12" s="4" t="s">
        <v>94</v>
      </c>
      <c r="P12" s="38">
        <v>2</v>
      </c>
      <c r="Q12" s="2"/>
      <c r="R12" s="3"/>
      <c r="S12" s="4"/>
      <c r="T12" s="38"/>
      <c r="U12" s="77">
        <v>2</v>
      </c>
    </row>
    <row r="13" spans="1:21" x14ac:dyDescent="0.2">
      <c r="A13" s="105" t="s">
        <v>44</v>
      </c>
      <c r="B13" s="5">
        <v>13</v>
      </c>
      <c r="C13" s="24">
        <v>13</v>
      </c>
      <c r="D13" s="25"/>
      <c r="E13" s="2"/>
      <c r="F13" s="3"/>
      <c r="G13" s="4"/>
      <c r="H13" s="76"/>
      <c r="I13" s="2"/>
      <c r="J13" s="3"/>
      <c r="K13" s="4"/>
      <c r="L13" s="38"/>
      <c r="M13" s="2">
        <v>13</v>
      </c>
      <c r="N13" s="3"/>
      <c r="O13" s="4"/>
      <c r="P13" s="76">
        <v>1</v>
      </c>
      <c r="Q13" s="2"/>
      <c r="R13" s="3"/>
      <c r="S13" s="4"/>
      <c r="T13" s="38"/>
      <c r="U13" s="77">
        <v>1</v>
      </c>
    </row>
    <row r="14" spans="1:21" x14ac:dyDescent="0.2">
      <c r="A14" s="105" t="s">
        <v>54</v>
      </c>
      <c r="B14" s="5">
        <v>26</v>
      </c>
      <c r="C14" s="24">
        <v>13</v>
      </c>
      <c r="D14" s="25">
        <v>13</v>
      </c>
      <c r="E14" s="2"/>
      <c r="F14" s="3"/>
      <c r="G14" s="4"/>
      <c r="H14" s="38"/>
      <c r="I14" s="2"/>
      <c r="J14" s="3"/>
      <c r="K14" s="4"/>
      <c r="L14" s="38"/>
      <c r="M14" s="2">
        <v>13</v>
      </c>
      <c r="N14" s="3">
        <v>13</v>
      </c>
      <c r="O14" s="4"/>
      <c r="P14" s="76">
        <v>2</v>
      </c>
      <c r="Q14" s="2"/>
      <c r="R14" s="3"/>
      <c r="S14" s="4"/>
      <c r="T14" s="38"/>
      <c r="U14" s="77">
        <v>2</v>
      </c>
    </row>
    <row r="15" spans="1:21" x14ac:dyDescent="0.2">
      <c r="A15" s="119" t="s">
        <v>95</v>
      </c>
      <c r="B15" s="110">
        <v>26</v>
      </c>
      <c r="C15" s="111">
        <v>26</v>
      </c>
      <c r="D15" s="112"/>
      <c r="E15" s="2"/>
      <c r="F15" s="3"/>
      <c r="G15" s="4"/>
      <c r="H15" s="38"/>
      <c r="I15" s="2"/>
      <c r="J15" s="3"/>
      <c r="K15" s="4"/>
      <c r="L15" s="38"/>
      <c r="M15" s="2"/>
      <c r="N15" s="3"/>
      <c r="O15" s="4"/>
      <c r="P15" s="76"/>
      <c r="Q15" s="2">
        <v>26</v>
      </c>
      <c r="R15" s="3"/>
      <c r="S15" s="4"/>
      <c r="T15" s="76">
        <v>2</v>
      </c>
      <c r="U15" s="77">
        <v>2</v>
      </c>
    </row>
    <row r="16" spans="1:21" x14ac:dyDescent="0.2">
      <c r="A16" s="105" t="s">
        <v>35</v>
      </c>
      <c r="B16" s="106">
        <v>52</v>
      </c>
      <c r="C16" s="107">
        <v>26</v>
      </c>
      <c r="D16" s="108">
        <v>26</v>
      </c>
      <c r="E16" s="9"/>
      <c r="F16" s="10"/>
      <c r="G16" s="11"/>
      <c r="H16" s="36"/>
      <c r="I16" s="9">
        <v>26</v>
      </c>
      <c r="J16" s="10">
        <v>26</v>
      </c>
      <c r="K16" s="11" t="s">
        <v>34</v>
      </c>
      <c r="L16" s="80">
        <v>5</v>
      </c>
      <c r="M16" s="9"/>
      <c r="N16" s="11"/>
      <c r="O16" s="11"/>
      <c r="P16" s="36"/>
      <c r="Q16" s="10"/>
      <c r="R16" s="10"/>
      <c r="S16" s="11"/>
      <c r="T16" s="36"/>
      <c r="U16" s="77">
        <v>5</v>
      </c>
    </row>
    <row r="17" spans="1:21" x14ac:dyDescent="0.2">
      <c r="A17" s="105" t="s">
        <v>93</v>
      </c>
      <c r="B17" s="106">
        <v>13</v>
      </c>
      <c r="C17" s="107">
        <v>13</v>
      </c>
      <c r="D17" s="108"/>
      <c r="E17" s="9"/>
      <c r="F17" s="10"/>
      <c r="G17" s="11"/>
      <c r="H17" s="36"/>
      <c r="I17" s="9">
        <v>13</v>
      </c>
      <c r="J17" s="10"/>
      <c r="K17" s="11"/>
      <c r="L17" s="80">
        <v>1</v>
      </c>
      <c r="M17" s="9"/>
      <c r="N17" s="11"/>
      <c r="O17" s="11"/>
      <c r="P17" s="36"/>
      <c r="Q17" s="10"/>
      <c r="R17" s="10"/>
      <c r="S17" s="11"/>
      <c r="T17" s="36"/>
      <c r="U17" s="77">
        <v>1</v>
      </c>
    </row>
    <row r="18" spans="1:21" ht="13.5" thickBot="1" x14ac:dyDescent="0.25">
      <c r="A18" s="120" t="s">
        <v>36</v>
      </c>
      <c r="B18" s="1">
        <v>13</v>
      </c>
      <c r="C18" s="17"/>
      <c r="D18" s="18">
        <v>13</v>
      </c>
      <c r="E18" s="9"/>
      <c r="F18" s="10"/>
      <c r="G18" s="11"/>
      <c r="H18" s="36"/>
      <c r="I18" s="9"/>
      <c r="J18" s="10">
        <v>13</v>
      </c>
      <c r="K18" s="11"/>
      <c r="L18" s="80">
        <v>1</v>
      </c>
      <c r="M18" s="2"/>
      <c r="N18" s="4"/>
      <c r="O18" s="4"/>
      <c r="P18" s="76"/>
      <c r="Q18" s="10"/>
      <c r="R18" s="10"/>
      <c r="S18" s="11"/>
      <c r="T18" s="36"/>
      <c r="U18" s="77">
        <v>1</v>
      </c>
    </row>
    <row r="19" spans="1:21" ht="13.5" thickBot="1" x14ac:dyDescent="0.25">
      <c r="A19" s="221" t="s">
        <v>37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3"/>
      <c r="U19" s="78"/>
    </row>
    <row r="20" spans="1:21" x14ac:dyDescent="0.2">
      <c r="A20" s="119" t="s">
        <v>53</v>
      </c>
      <c r="B20" s="61">
        <v>31</v>
      </c>
      <c r="C20" s="83">
        <v>18</v>
      </c>
      <c r="D20" s="84">
        <v>13</v>
      </c>
      <c r="E20" s="44">
        <v>18</v>
      </c>
      <c r="F20" s="45">
        <v>13</v>
      </c>
      <c r="G20" s="45"/>
      <c r="H20" s="88">
        <v>2</v>
      </c>
      <c r="I20" s="44"/>
      <c r="J20" s="45"/>
      <c r="K20" s="45"/>
      <c r="L20" s="40"/>
      <c r="M20" s="44"/>
      <c r="N20" s="45"/>
      <c r="O20" s="45"/>
      <c r="P20" s="40"/>
      <c r="Q20" s="44"/>
      <c r="R20" s="45"/>
      <c r="S20" s="45"/>
      <c r="T20" s="40"/>
      <c r="U20" s="81">
        <v>2</v>
      </c>
    </row>
    <row r="21" spans="1:21" x14ac:dyDescent="0.2">
      <c r="A21" s="119" t="s">
        <v>38</v>
      </c>
      <c r="B21" s="15">
        <v>31</v>
      </c>
      <c r="C21" s="82">
        <v>18</v>
      </c>
      <c r="D21" s="85">
        <v>13</v>
      </c>
      <c r="E21" s="2">
        <v>18</v>
      </c>
      <c r="F21" s="4">
        <v>13</v>
      </c>
      <c r="G21" s="4"/>
      <c r="H21" s="76">
        <v>2</v>
      </c>
      <c r="I21" s="2"/>
      <c r="J21" s="4"/>
      <c r="K21" s="4"/>
      <c r="L21" s="38"/>
      <c r="M21" s="2"/>
      <c r="N21" s="4"/>
      <c r="O21" s="4"/>
      <c r="P21" s="38"/>
      <c r="Q21" s="2"/>
      <c r="R21" s="4"/>
      <c r="S21" s="4"/>
      <c r="T21" s="38"/>
      <c r="U21" s="81">
        <v>2</v>
      </c>
    </row>
    <row r="22" spans="1:21" x14ac:dyDescent="0.2">
      <c r="A22" s="119" t="s">
        <v>39</v>
      </c>
      <c r="B22" s="15">
        <v>39</v>
      </c>
      <c r="C22" s="82">
        <v>13</v>
      </c>
      <c r="D22" s="85">
        <v>26</v>
      </c>
      <c r="E22" s="2">
        <v>13</v>
      </c>
      <c r="F22" s="4">
        <v>26</v>
      </c>
      <c r="G22" s="4" t="s">
        <v>34</v>
      </c>
      <c r="H22" s="76">
        <v>3</v>
      </c>
      <c r="I22" s="2"/>
      <c r="J22" s="4"/>
      <c r="K22" s="4"/>
      <c r="L22" s="38"/>
      <c r="M22" s="2"/>
      <c r="N22" s="4"/>
      <c r="O22" s="4"/>
      <c r="P22" s="38"/>
      <c r="Q22" s="2"/>
      <c r="R22" s="4"/>
      <c r="S22" s="4"/>
      <c r="T22" s="38"/>
      <c r="U22" s="81">
        <v>3</v>
      </c>
    </row>
    <row r="23" spans="1:21" x14ac:dyDescent="0.2">
      <c r="A23" s="119" t="s">
        <v>40</v>
      </c>
      <c r="B23" s="15">
        <v>39</v>
      </c>
      <c r="C23" s="82">
        <v>26</v>
      </c>
      <c r="D23" s="85">
        <v>13</v>
      </c>
      <c r="E23" s="2">
        <v>26</v>
      </c>
      <c r="F23" s="4">
        <v>13</v>
      </c>
      <c r="G23" s="4" t="s">
        <v>34</v>
      </c>
      <c r="H23" s="76">
        <v>3</v>
      </c>
      <c r="I23" s="2"/>
      <c r="J23" s="4"/>
      <c r="K23" s="4"/>
      <c r="L23" s="38"/>
      <c r="M23" s="2"/>
      <c r="N23" s="4"/>
      <c r="O23" s="4"/>
      <c r="P23" s="38"/>
      <c r="Q23" s="2"/>
      <c r="R23" s="4"/>
      <c r="S23" s="4"/>
      <c r="T23" s="38"/>
      <c r="U23" s="81">
        <v>3</v>
      </c>
    </row>
    <row r="24" spans="1:21" x14ac:dyDescent="0.2">
      <c r="A24" s="119" t="s">
        <v>97</v>
      </c>
      <c r="B24" s="15">
        <v>39</v>
      </c>
      <c r="C24" s="82">
        <v>26</v>
      </c>
      <c r="D24" s="85">
        <v>13</v>
      </c>
      <c r="E24" s="2">
        <v>26</v>
      </c>
      <c r="F24" s="4">
        <v>13</v>
      </c>
      <c r="G24" s="4"/>
      <c r="H24" s="76">
        <v>3</v>
      </c>
      <c r="I24" s="2"/>
      <c r="J24" s="4"/>
      <c r="K24" s="4"/>
      <c r="L24" s="76"/>
      <c r="M24" s="2"/>
      <c r="N24" s="4"/>
      <c r="O24" s="4"/>
      <c r="P24" s="38"/>
      <c r="Q24" s="2"/>
      <c r="R24" s="4"/>
      <c r="S24" s="4"/>
      <c r="T24" s="38"/>
      <c r="U24" s="81">
        <v>3</v>
      </c>
    </row>
    <row r="25" spans="1:21" x14ac:dyDescent="0.2">
      <c r="A25" s="119" t="s">
        <v>85</v>
      </c>
      <c r="B25" s="15">
        <v>39</v>
      </c>
      <c r="C25" s="82">
        <v>13</v>
      </c>
      <c r="D25" s="85">
        <v>26</v>
      </c>
      <c r="E25" s="2">
        <v>13</v>
      </c>
      <c r="F25" s="4">
        <v>26</v>
      </c>
      <c r="G25" s="4"/>
      <c r="H25" s="76">
        <v>3</v>
      </c>
      <c r="I25" s="2"/>
      <c r="J25" s="4"/>
      <c r="K25" s="4"/>
      <c r="L25" s="76"/>
      <c r="M25" s="2"/>
      <c r="N25" s="4"/>
      <c r="O25" s="4"/>
      <c r="P25" s="38"/>
      <c r="Q25" s="2"/>
      <c r="R25" s="4"/>
      <c r="S25" s="4"/>
      <c r="T25" s="38"/>
      <c r="U25" s="81">
        <v>3</v>
      </c>
    </row>
    <row r="26" spans="1:21" x14ac:dyDescent="0.2">
      <c r="A26" s="119" t="s">
        <v>86</v>
      </c>
      <c r="B26" s="15">
        <v>13</v>
      </c>
      <c r="C26" s="82">
        <v>13</v>
      </c>
      <c r="D26" s="85"/>
      <c r="E26" s="2">
        <v>13</v>
      </c>
      <c r="F26" s="4"/>
      <c r="G26" s="4"/>
      <c r="H26" s="76">
        <v>1</v>
      </c>
      <c r="I26" s="2"/>
      <c r="J26" s="4"/>
      <c r="K26" s="4"/>
      <c r="L26" s="76"/>
      <c r="M26" s="2"/>
      <c r="N26" s="4"/>
      <c r="O26" s="4"/>
      <c r="P26" s="38"/>
      <c r="Q26" s="2"/>
      <c r="R26" s="4"/>
      <c r="S26" s="4"/>
      <c r="T26" s="38"/>
      <c r="U26" s="81">
        <v>1</v>
      </c>
    </row>
    <row r="27" spans="1:21" x14ac:dyDescent="0.2">
      <c r="A27" s="119" t="s">
        <v>41</v>
      </c>
      <c r="B27" s="15">
        <v>13</v>
      </c>
      <c r="C27" s="82">
        <v>13</v>
      </c>
      <c r="D27" s="85"/>
      <c r="E27" s="2">
        <v>13</v>
      </c>
      <c r="F27" s="4"/>
      <c r="G27" s="4"/>
      <c r="H27" s="76">
        <v>1</v>
      </c>
      <c r="I27" s="2"/>
      <c r="J27" s="4"/>
      <c r="K27" s="4"/>
      <c r="L27" s="76"/>
      <c r="M27" s="2"/>
      <c r="N27" s="4"/>
      <c r="O27" s="4"/>
      <c r="P27" s="38"/>
      <c r="Q27" s="2"/>
      <c r="R27" s="4"/>
      <c r="S27" s="4"/>
      <c r="T27" s="38"/>
      <c r="U27" s="81">
        <v>1</v>
      </c>
    </row>
    <row r="28" spans="1:21" x14ac:dyDescent="0.2">
      <c r="A28" s="119" t="s">
        <v>92</v>
      </c>
      <c r="B28" s="128">
        <v>13</v>
      </c>
      <c r="C28" s="82">
        <v>13</v>
      </c>
      <c r="D28" s="85"/>
      <c r="E28" s="2">
        <v>13</v>
      </c>
      <c r="F28" s="4"/>
      <c r="G28" s="4"/>
      <c r="H28" s="76">
        <v>1</v>
      </c>
      <c r="I28" s="2"/>
      <c r="J28" s="4"/>
      <c r="K28" s="4"/>
      <c r="L28" s="76"/>
      <c r="M28" s="2"/>
      <c r="N28" s="4"/>
      <c r="O28" s="4"/>
      <c r="P28" s="38"/>
      <c r="Q28" s="2"/>
      <c r="R28" s="4"/>
      <c r="S28" s="4"/>
      <c r="T28" s="38"/>
      <c r="U28" s="81">
        <v>1</v>
      </c>
    </row>
    <row r="29" spans="1:21" x14ac:dyDescent="0.2">
      <c r="A29" s="119" t="s">
        <v>42</v>
      </c>
      <c r="B29" s="128">
        <v>26</v>
      </c>
      <c r="C29" s="82"/>
      <c r="D29" s="85">
        <v>26</v>
      </c>
      <c r="E29" s="2"/>
      <c r="F29" s="4"/>
      <c r="G29" s="4"/>
      <c r="H29" s="76"/>
      <c r="I29" s="2"/>
      <c r="J29" s="4">
        <v>26</v>
      </c>
      <c r="K29" s="4"/>
      <c r="L29" s="76">
        <v>2</v>
      </c>
      <c r="M29" s="2"/>
      <c r="N29" s="4"/>
      <c r="O29" s="4"/>
      <c r="P29" s="76"/>
      <c r="Q29" s="2"/>
      <c r="R29" s="4"/>
      <c r="S29" s="4"/>
      <c r="T29" s="38"/>
      <c r="U29" s="81">
        <v>2</v>
      </c>
    </row>
    <row r="30" spans="1:21" x14ac:dyDescent="0.2">
      <c r="A30" s="119" t="s">
        <v>43</v>
      </c>
      <c r="B30" s="128">
        <v>13</v>
      </c>
      <c r="C30" s="82">
        <v>13</v>
      </c>
      <c r="D30" s="85"/>
      <c r="E30" s="2"/>
      <c r="F30" s="4"/>
      <c r="G30" s="4"/>
      <c r="H30" s="76"/>
      <c r="I30" s="2">
        <v>13</v>
      </c>
      <c r="J30" s="4"/>
      <c r="K30" s="4"/>
      <c r="L30" s="76">
        <v>1</v>
      </c>
      <c r="M30" s="2"/>
      <c r="N30" s="4"/>
      <c r="O30" s="4"/>
      <c r="P30" s="76"/>
      <c r="Q30" s="2"/>
      <c r="R30" s="4"/>
      <c r="S30" s="4"/>
      <c r="T30" s="38"/>
      <c r="U30" s="81">
        <v>1</v>
      </c>
    </row>
    <row r="31" spans="1:21" ht="25.5" x14ac:dyDescent="0.2">
      <c r="A31" s="119" t="s">
        <v>117</v>
      </c>
      <c r="B31" s="128">
        <v>52</v>
      </c>
      <c r="C31" s="82">
        <v>26</v>
      </c>
      <c r="D31" s="85">
        <v>26</v>
      </c>
      <c r="E31" s="2"/>
      <c r="F31" s="4"/>
      <c r="G31" s="4"/>
      <c r="H31" s="76"/>
      <c r="I31" s="2"/>
      <c r="J31" s="4"/>
      <c r="K31" s="4"/>
      <c r="L31" s="76"/>
      <c r="M31" s="2">
        <v>26</v>
      </c>
      <c r="N31" s="4">
        <v>26</v>
      </c>
      <c r="O31" s="4" t="s">
        <v>34</v>
      </c>
      <c r="P31" s="76">
        <v>4</v>
      </c>
      <c r="Q31" s="2"/>
      <c r="R31" s="4"/>
      <c r="S31" s="4"/>
      <c r="T31" s="38"/>
      <c r="U31" s="81">
        <v>4</v>
      </c>
    </row>
    <row r="32" spans="1:21" x14ac:dyDescent="0.2">
      <c r="A32" s="119" t="s">
        <v>45</v>
      </c>
      <c r="B32" s="128">
        <v>39</v>
      </c>
      <c r="C32" s="82">
        <v>26</v>
      </c>
      <c r="D32" s="85">
        <v>13</v>
      </c>
      <c r="E32" s="2"/>
      <c r="F32" s="4"/>
      <c r="G32" s="4"/>
      <c r="H32" s="38"/>
      <c r="I32" s="2"/>
      <c r="J32" s="4"/>
      <c r="K32" s="4"/>
      <c r="L32" s="76"/>
      <c r="M32" s="2">
        <v>26</v>
      </c>
      <c r="N32" s="4">
        <v>13</v>
      </c>
      <c r="O32" s="4" t="s">
        <v>34</v>
      </c>
      <c r="P32" s="76">
        <v>3</v>
      </c>
      <c r="Q32" s="2"/>
      <c r="R32" s="4"/>
      <c r="S32" s="4"/>
      <c r="T32" s="38"/>
      <c r="U32" s="81">
        <v>3</v>
      </c>
    </row>
    <row r="33" spans="1:21" x14ac:dyDescent="0.2">
      <c r="A33" s="119" t="s">
        <v>46</v>
      </c>
      <c r="B33" s="128">
        <v>13</v>
      </c>
      <c r="C33" s="82">
        <v>13</v>
      </c>
      <c r="D33" s="85"/>
      <c r="E33" s="2"/>
      <c r="F33" s="4"/>
      <c r="G33" s="4"/>
      <c r="H33" s="38"/>
      <c r="I33" s="2"/>
      <c r="J33" s="4"/>
      <c r="K33" s="4"/>
      <c r="L33" s="38"/>
      <c r="M33" s="2">
        <v>13</v>
      </c>
      <c r="N33" s="4"/>
      <c r="O33" s="4"/>
      <c r="P33" s="76">
        <v>1</v>
      </c>
      <c r="Q33" s="2"/>
      <c r="R33" s="4"/>
      <c r="S33" s="4"/>
      <c r="T33" s="38"/>
      <c r="U33" s="81">
        <v>1</v>
      </c>
    </row>
    <row r="34" spans="1:21" x14ac:dyDescent="0.2">
      <c r="A34" s="119" t="s">
        <v>80</v>
      </c>
      <c r="B34" s="128">
        <v>13</v>
      </c>
      <c r="C34" s="82">
        <v>13</v>
      </c>
      <c r="D34" s="85"/>
      <c r="E34" s="2"/>
      <c r="F34" s="4"/>
      <c r="G34" s="4"/>
      <c r="H34" s="38"/>
      <c r="I34" s="2"/>
      <c r="J34" s="4"/>
      <c r="K34" s="4"/>
      <c r="L34" s="38"/>
      <c r="M34" s="2">
        <v>13</v>
      </c>
      <c r="N34" s="4"/>
      <c r="O34" s="4"/>
      <c r="P34" s="76">
        <v>1</v>
      </c>
      <c r="Q34" s="2"/>
      <c r="R34" s="4"/>
      <c r="S34" s="4"/>
      <c r="T34" s="38"/>
      <c r="U34" s="81">
        <v>1</v>
      </c>
    </row>
    <row r="35" spans="1:21" x14ac:dyDescent="0.2">
      <c r="A35" s="119" t="s">
        <v>96</v>
      </c>
      <c r="B35" s="128">
        <v>26</v>
      </c>
      <c r="C35" s="82"/>
      <c r="D35" s="85">
        <v>26</v>
      </c>
      <c r="E35" s="2"/>
      <c r="F35" s="4"/>
      <c r="G35" s="4"/>
      <c r="H35" s="38"/>
      <c r="I35" s="2"/>
      <c r="J35" s="4"/>
      <c r="K35" s="4"/>
      <c r="L35" s="38"/>
      <c r="M35" s="2"/>
      <c r="N35" s="4">
        <v>26</v>
      </c>
      <c r="O35" s="4"/>
      <c r="P35" s="76">
        <v>2</v>
      </c>
      <c r="Q35" s="2"/>
      <c r="R35" s="4"/>
      <c r="S35" s="4"/>
      <c r="T35" s="76"/>
      <c r="U35" s="81">
        <v>2</v>
      </c>
    </row>
    <row r="36" spans="1:21" x14ac:dyDescent="0.2">
      <c r="A36" s="119" t="s">
        <v>47</v>
      </c>
      <c r="B36" s="128">
        <v>26</v>
      </c>
      <c r="C36" s="82">
        <v>13</v>
      </c>
      <c r="D36" s="85">
        <v>13</v>
      </c>
      <c r="E36" s="2"/>
      <c r="F36" s="4"/>
      <c r="G36" s="4"/>
      <c r="H36" s="38"/>
      <c r="I36" s="2"/>
      <c r="J36" s="4"/>
      <c r="K36" s="4"/>
      <c r="L36" s="38"/>
      <c r="M36" s="2">
        <v>13</v>
      </c>
      <c r="N36" s="4">
        <v>13</v>
      </c>
      <c r="O36" s="4" t="s">
        <v>34</v>
      </c>
      <c r="P36" s="76">
        <v>3</v>
      </c>
      <c r="Q36" s="2"/>
      <c r="R36" s="4"/>
      <c r="S36" s="4"/>
      <c r="T36" s="76"/>
      <c r="U36" s="81">
        <v>3</v>
      </c>
    </row>
    <row r="37" spans="1:21" ht="25.5" x14ac:dyDescent="0.2">
      <c r="A37" s="119" t="s">
        <v>48</v>
      </c>
      <c r="B37" s="128">
        <v>52</v>
      </c>
      <c r="C37" s="82">
        <v>26</v>
      </c>
      <c r="D37" s="85">
        <v>26</v>
      </c>
      <c r="E37" s="2"/>
      <c r="F37" s="4"/>
      <c r="G37" s="4"/>
      <c r="H37" s="38"/>
      <c r="I37" s="2"/>
      <c r="J37" s="4"/>
      <c r="K37" s="4"/>
      <c r="L37" s="38"/>
      <c r="M37" s="2"/>
      <c r="N37" s="4"/>
      <c r="O37" s="4"/>
      <c r="P37" s="76"/>
      <c r="Q37" s="2">
        <v>26</v>
      </c>
      <c r="R37" s="4">
        <v>26</v>
      </c>
      <c r="S37" s="4" t="s">
        <v>34</v>
      </c>
      <c r="T37" s="76">
        <v>4</v>
      </c>
      <c r="U37" s="81">
        <v>4</v>
      </c>
    </row>
    <row r="38" spans="1:21" x14ac:dyDescent="0.2">
      <c r="A38" s="119" t="s">
        <v>49</v>
      </c>
      <c r="B38" s="128">
        <v>52</v>
      </c>
      <c r="C38" s="82">
        <v>26</v>
      </c>
      <c r="D38" s="85">
        <v>26</v>
      </c>
      <c r="E38" s="2"/>
      <c r="F38" s="4"/>
      <c r="G38" s="4"/>
      <c r="H38" s="38"/>
      <c r="I38" s="2"/>
      <c r="J38" s="4"/>
      <c r="K38" s="4"/>
      <c r="L38" s="38"/>
      <c r="M38" s="2"/>
      <c r="N38" s="4"/>
      <c r="O38" s="4"/>
      <c r="P38" s="38"/>
      <c r="Q38" s="2">
        <v>26</v>
      </c>
      <c r="R38" s="4">
        <v>26</v>
      </c>
      <c r="S38" s="4" t="s">
        <v>34</v>
      </c>
      <c r="T38" s="76">
        <v>4</v>
      </c>
      <c r="U38" s="81">
        <v>4</v>
      </c>
    </row>
    <row r="39" spans="1:21" x14ac:dyDescent="0.2">
      <c r="A39" s="119" t="s">
        <v>50</v>
      </c>
      <c r="B39" s="128">
        <v>26</v>
      </c>
      <c r="C39" s="82">
        <v>26</v>
      </c>
      <c r="D39" s="85"/>
      <c r="E39" s="2"/>
      <c r="F39" s="4"/>
      <c r="G39" s="4"/>
      <c r="H39" s="38"/>
      <c r="I39" s="2"/>
      <c r="J39" s="4"/>
      <c r="K39" s="4"/>
      <c r="L39" s="38"/>
      <c r="M39" s="2"/>
      <c r="N39" s="4"/>
      <c r="O39" s="4"/>
      <c r="P39" s="38"/>
      <c r="Q39" s="2">
        <v>26</v>
      </c>
      <c r="R39" s="4"/>
      <c r="S39" s="4"/>
      <c r="T39" s="76">
        <v>2</v>
      </c>
      <c r="U39" s="81">
        <v>2</v>
      </c>
    </row>
    <row r="40" spans="1:21" x14ac:dyDescent="0.2">
      <c r="A40" s="129" t="s">
        <v>102</v>
      </c>
      <c r="B40" s="130">
        <v>13</v>
      </c>
      <c r="C40" s="113">
        <v>13</v>
      </c>
      <c r="D40" s="114"/>
      <c r="E40" s="6"/>
      <c r="F40" s="8"/>
      <c r="G40" s="8"/>
      <c r="H40" s="39"/>
      <c r="I40" s="6"/>
      <c r="J40" s="8"/>
      <c r="K40" s="8"/>
      <c r="L40" s="39"/>
      <c r="M40" s="6">
        <v>13</v>
      </c>
      <c r="N40" s="8"/>
      <c r="O40" s="8"/>
      <c r="P40" s="39">
        <v>1</v>
      </c>
      <c r="Q40" s="6"/>
      <c r="R40" s="8"/>
      <c r="S40" s="8"/>
      <c r="T40" s="91"/>
      <c r="U40" s="81">
        <v>1</v>
      </c>
    </row>
    <row r="41" spans="1:21" ht="13.5" thickBot="1" x14ac:dyDescent="0.25">
      <c r="A41" s="122" t="s">
        <v>103</v>
      </c>
      <c r="B41" s="131">
        <v>13</v>
      </c>
      <c r="C41" s="86">
        <v>13</v>
      </c>
      <c r="D41" s="87"/>
      <c r="E41" s="72"/>
      <c r="F41" s="73"/>
      <c r="G41" s="73"/>
      <c r="H41" s="74"/>
      <c r="I41" s="72"/>
      <c r="J41" s="73"/>
      <c r="K41" s="73"/>
      <c r="L41" s="74"/>
      <c r="M41" s="72"/>
      <c r="N41" s="73"/>
      <c r="O41" s="73"/>
      <c r="P41" s="74"/>
      <c r="Q41" s="72">
        <v>13</v>
      </c>
      <c r="R41" s="73"/>
      <c r="S41" s="73"/>
      <c r="T41" s="89">
        <v>1</v>
      </c>
      <c r="U41" s="81">
        <v>1</v>
      </c>
    </row>
    <row r="42" spans="1:21" ht="13.5" thickBot="1" x14ac:dyDescent="0.25">
      <c r="A42" s="260" t="s">
        <v>14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2"/>
      <c r="U42" s="77"/>
    </row>
    <row r="43" spans="1:21" x14ac:dyDescent="0.2">
      <c r="A43" s="119" t="s">
        <v>88</v>
      </c>
      <c r="B43" s="61">
        <v>13</v>
      </c>
      <c r="C43" s="62"/>
      <c r="D43" s="63">
        <v>13</v>
      </c>
      <c r="E43" s="44"/>
      <c r="F43" s="68"/>
      <c r="G43" s="45"/>
      <c r="H43" s="40"/>
      <c r="I43" s="44"/>
      <c r="J43" s="68">
        <v>13</v>
      </c>
      <c r="K43" s="45"/>
      <c r="L43" s="88">
        <v>1</v>
      </c>
      <c r="M43" s="44"/>
      <c r="N43" s="68"/>
      <c r="O43" s="45"/>
      <c r="P43" s="40"/>
      <c r="Q43" s="44"/>
      <c r="R43" s="68"/>
      <c r="S43" s="45"/>
      <c r="T43" s="40"/>
      <c r="U43" s="81">
        <v>1</v>
      </c>
    </row>
    <row r="44" spans="1:21" x14ac:dyDescent="0.2">
      <c r="A44" s="119" t="s">
        <v>51</v>
      </c>
      <c r="B44" s="15"/>
      <c r="C44" s="16"/>
      <c r="D44" s="64"/>
      <c r="E44" s="47"/>
      <c r="F44" s="35"/>
      <c r="G44" s="35"/>
      <c r="H44" s="46"/>
      <c r="I44" s="9"/>
      <c r="J44" s="10"/>
      <c r="K44" s="11"/>
      <c r="L44" s="75"/>
      <c r="M44" s="9"/>
      <c r="N44" s="10"/>
      <c r="O44" s="11"/>
      <c r="P44" s="36"/>
      <c r="Q44" s="9"/>
      <c r="R44" s="10"/>
      <c r="S44" s="11"/>
      <c r="T44" s="36"/>
      <c r="U44" s="81"/>
    </row>
    <row r="45" spans="1:21" x14ac:dyDescent="0.2">
      <c r="A45" s="119" t="s">
        <v>67</v>
      </c>
      <c r="B45" s="15"/>
      <c r="C45" s="16"/>
      <c r="D45" s="64"/>
      <c r="E45" s="47"/>
      <c r="F45" s="35"/>
      <c r="G45" s="35"/>
      <c r="H45" s="46"/>
      <c r="I45" s="9"/>
      <c r="J45" s="10"/>
      <c r="K45" s="11"/>
      <c r="L45" s="75"/>
      <c r="M45" s="9"/>
      <c r="N45" s="10"/>
      <c r="O45" s="11"/>
      <c r="P45" s="36"/>
      <c r="Q45" s="9"/>
      <c r="R45" s="10"/>
      <c r="S45" s="11"/>
      <c r="T45" s="36"/>
      <c r="U45" s="81"/>
    </row>
    <row r="46" spans="1:21" x14ac:dyDescent="0.2">
      <c r="A46" s="121" t="s">
        <v>99</v>
      </c>
      <c r="B46" s="15"/>
      <c r="C46" s="16"/>
      <c r="D46" s="64"/>
      <c r="E46" s="47"/>
      <c r="F46" s="35"/>
      <c r="G46" s="35"/>
      <c r="H46" s="46"/>
      <c r="I46" s="9"/>
      <c r="J46" s="10"/>
      <c r="K46" s="11"/>
      <c r="L46" s="75"/>
      <c r="M46" s="9"/>
      <c r="N46" s="10"/>
      <c r="O46" s="11"/>
      <c r="P46" s="75"/>
      <c r="Q46" s="9"/>
      <c r="R46" s="10"/>
      <c r="S46" s="11"/>
      <c r="T46" s="36"/>
      <c r="U46" s="81"/>
    </row>
    <row r="47" spans="1:21" x14ac:dyDescent="0.2">
      <c r="A47" s="119" t="s">
        <v>98</v>
      </c>
      <c r="B47" s="15"/>
      <c r="C47" s="16"/>
      <c r="D47" s="64"/>
      <c r="E47" s="47"/>
      <c r="F47" s="35"/>
      <c r="G47" s="35"/>
      <c r="H47" s="46"/>
      <c r="I47" s="9"/>
      <c r="J47" s="10"/>
      <c r="K47" s="11"/>
      <c r="L47" s="75"/>
      <c r="M47" s="9"/>
      <c r="N47" s="10"/>
      <c r="O47" s="11"/>
      <c r="P47" s="36"/>
      <c r="Q47" s="9"/>
      <c r="R47" s="10"/>
      <c r="S47" s="11"/>
      <c r="T47" s="36"/>
      <c r="U47" s="90"/>
    </row>
    <row r="48" spans="1:21" x14ac:dyDescent="0.2">
      <c r="A48" s="119" t="s">
        <v>52</v>
      </c>
      <c r="B48" s="15"/>
      <c r="C48" s="16"/>
      <c r="D48" s="64"/>
      <c r="E48" s="47"/>
      <c r="F48" s="35"/>
      <c r="G48" s="35"/>
      <c r="H48" s="46"/>
      <c r="I48" s="9"/>
      <c r="J48" s="10"/>
      <c r="K48" s="11"/>
      <c r="L48" s="75"/>
      <c r="M48" s="9"/>
      <c r="N48" s="10"/>
      <c r="O48" s="11"/>
      <c r="P48" s="36"/>
      <c r="Q48" s="9"/>
      <c r="R48" s="10"/>
      <c r="S48" s="11"/>
      <c r="T48" s="36"/>
      <c r="U48" s="90"/>
    </row>
    <row r="49" spans="1:21" x14ac:dyDescent="0.2">
      <c r="A49" s="119" t="s">
        <v>55</v>
      </c>
      <c r="B49" s="15"/>
      <c r="C49" s="16"/>
      <c r="D49" s="64"/>
      <c r="E49" s="58"/>
      <c r="F49" s="59"/>
      <c r="G49" s="59"/>
      <c r="H49" s="60"/>
      <c r="I49" s="9"/>
      <c r="J49" s="10"/>
      <c r="K49" s="11"/>
      <c r="L49" s="75"/>
      <c r="M49" s="9"/>
      <c r="N49" s="10"/>
      <c r="O49" s="11"/>
      <c r="P49" s="36"/>
      <c r="Q49" s="9"/>
      <c r="R49" s="10"/>
      <c r="S49" s="11"/>
      <c r="T49" s="36"/>
      <c r="U49" s="90"/>
    </row>
    <row r="50" spans="1:21" x14ac:dyDescent="0.2">
      <c r="A50" s="119" t="s">
        <v>56</v>
      </c>
      <c r="B50" s="15"/>
      <c r="C50" s="16"/>
      <c r="D50" s="64"/>
      <c r="E50" s="58"/>
      <c r="F50" s="59"/>
      <c r="G50" s="59"/>
      <c r="H50" s="60"/>
      <c r="I50" s="9"/>
      <c r="J50" s="10"/>
      <c r="K50" s="11"/>
      <c r="L50" s="75"/>
      <c r="M50" s="9"/>
      <c r="N50" s="10"/>
      <c r="O50" s="11"/>
      <c r="P50" s="36"/>
      <c r="Q50" s="9"/>
      <c r="R50" s="10"/>
      <c r="S50" s="11"/>
      <c r="T50" s="36"/>
      <c r="U50" s="90"/>
    </row>
    <row r="51" spans="1:21" x14ac:dyDescent="0.2">
      <c r="A51" s="119" t="s">
        <v>89</v>
      </c>
      <c r="B51" s="15">
        <v>13</v>
      </c>
      <c r="C51" s="16"/>
      <c r="D51" s="64">
        <v>13</v>
      </c>
      <c r="E51" s="58"/>
      <c r="F51" s="59"/>
      <c r="G51" s="59"/>
      <c r="H51" s="60"/>
      <c r="I51" s="9"/>
      <c r="J51" s="10">
        <v>13</v>
      </c>
      <c r="K51" s="11"/>
      <c r="L51" s="75">
        <v>1</v>
      </c>
      <c r="M51" s="9"/>
      <c r="N51" s="10"/>
      <c r="O51" s="11"/>
      <c r="P51" s="36"/>
      <c r="Q51" s="9"/>
      <c r="R51" s="10"/>
      <c r="S51" s="11"/>
      <c r="T51" s="36"/>
      <c r="U51" s="90">
        <v>1</v>
      </c>
    </row>
    <row r="52" spans="1:21" x14ac:dyDescent="0.2">
      <c r="A52" s="119" t="s">
        <v>105</v>
      </c>
      <c r="B52" s="15"/>
      <c r="C52" s="16"/>
      <c r="D52" s="64"/>
      <c r="E52" s="58"/>
      <c r="F52" s="59"/>
      <c r="G52" s="59"/>
      <c r="H52" s="60"/>
      <c r="I52" s="9"/>
      <c r="J52" s="10"/>
      <c r="K52" s="11"/>
      <c r="L52" s="75"/>
      <c r="M52" s="9"/>
      <c r="N52" s="10"/>
      <c r="O52" s="11"/>
      <c r="P52" s="75"/>
      <c r="Q52" s="9"/>
      <c r="R52" s="10"/>
      <c r="S52" s="11"/>
      <c r="T52" s="36"/>
      <c r="U52" s="90"/>
    </row>
    <row r="53" spans="1:21" x14ac:dyDescent="0.2">
      <c r="A53" s="119" t="s">
        <v>115</v>
      </c>
      <c r="B53" s="15"/>
      <c r="C53" s="16"/>
      <c r="D53" s="64"/>
      <c r="E53" s="58"/>
      <c r="F53" s="59"/>
      <c r="G53" s="59"/>
      <c r="H53" s="60"/>
      <c r="I53" s="9"/>
      <c r="J53" s="10"/>
      <c r="K53" s="11"/>
      <c r="L53" s="75"/>
      <c r="M53" s="9"/>
      <c r="N53" s="10"/>
      <c r="O53" s="11"/>
      <c r="P53" s="75"/>
      <c r="Q53" s="9"/>
      <c r="R53" s="10"/>
      <c r="S53" s="11"/>
      <c r="T53" s="36"/>
      <c r="U53" s="90"/>
    </row>
    <row r="54" spans="1:21" x14ac:dyDescent="0.2">
      <c r="A54" s="119" t="s">
        <v>87</v>
      </c>
      <c r="B54" s="15"/>
      <c r="C54" s="16"/>
      <c r="D54" s="64"/>
      <c r="E54" s="58"/>
      <c r="F54" s="59"/>
      <c r="G54" s="59"/>
      <c r="H54" s="60"/>
      <c r="I54" s="9"/>
      <c r="J54" s="10"/>
      <c r="K54" s="11"/>
      <c r="L54" s="75"/>
      <c r="M54" s="9"/>
      <c r="N54" s="10"/>
      <c r="O54" s="11"/>
      <c r="P54" s="75"/>
      <c r="Q54" s="9"/>
      <c r="R54" s="10"/>
      <c r="S54" s="11"/>
      <c r="T54" s="36"/>
      <c r="U54" s="90"/>
    </row>
    <row r="55" spans="1:21" x14ac:dyDescent="0.2">
      <c r="A55" s="119" t="s">
        <v>57</v>
      </c>
      <c r="B55" s="15"/>
      <c r="C55" s="16"/>
      <c r="D55" s="64"/>
      <c r="E55" s="58"/>
      <c r="F55" s="59"/>
      <c r="G55" s="59"/>
      <c r="H55" s="60"/>
      <c r="I55" s="9"/>
      <c r="J55" s="10"/>
      <c r="K55" s="11"/>
      <c r="L55" s="75"/>
      <c r="M55" s="9"/>
      <c r="N55" s="10"/>
      <c r="O55" s="11"/>
      <c r="P55" s="75"/>
      <c r="Q55" s="9"/>
      <c r="R55" s="10"/>
      <c r="S55" s="11"/>
      <c r="T55" s="36"/>
      <c r="U55" s="90"/>
    </row>
    <row r="56" spans="1:21" x14ac:dyDescent="0.2">
      <c r="A56" s="119" t="s">
        <v>58</v>
      </c>
      <c r="B56" s="15"/>
      <c r="C56" s="16"/>
      <c r="D56" s="64"/>
      <c r="E56" s="58"/>
      <c r="F56" s="59"/>
      <c r="G56" s="59"/>
      <c r="H56" s="60"/>
      <c r="I56" s="9"/>
      <c r="J56" s="10"/>
      <c r="K56" s="11"/>
      <c r="L56" s="75"/>
      <c r="M56" s="9"/>
      <c r="N56" s="10"/>
      <c r="O56" s="11"/>
      <c r="P56" s="75"/>
      <c r="Q56" s="9"/>
      <c r="R56" s="10"/>
      <c r="S56" s="11"/>
      <c r="T56" s="36"/>
      <c r="U56" s="90"/>
    </row>
    <row r="57" spans="1:21" x14ac:dyDescent="0.2">
      <c r="A57" s="119" t="s">
        <v>59</v>
      </c>
      <c r="B57" s="15"/>
      <c r="C57" s="16"/>
      <c r="D57" s="64"/>
      <c r="E57" s="58"/>
      <c r="F57" s="59"/>
      <c r="G57" s="59"/>
      <c r="H57" s="60"/>
      <c r="I57" s="9"/>
      <c r="J57" s="10"/>
      <c r="K57" s="11"/>
      <c r="L57" s="75"/>
      <c r="M57" s="9"/>
      <c r="N57" s="10"/>
      <c r="O57" s="11"/>
      <c r="P57" s="75"/>
      <c r="Q57" s="9"/>
      <c r="R57" s="10"/>
      <c r="S57" s="11"/>
      <c r="T57" s="36"/>
      <c r="U57" s="90"/>
    </row>
    <row r="58" spans="1:21" x14ac:dyDescent="0.2">
      <c r="A58" s="119" t="s">
        <v>90</v>
      </c>
      <c r="B58" s="15">
        <v>13</v>
      </c>
      <c r="C58" s="16"/>
      <c r="D58" s="64">
        <v>13</v>
      </c>
      <c r="E58" s="58"/>
      <c r="F58" s="59"/>
      <c r="G58" s="59"/>
      <c r="H58" s="60"/>
      <c r="I58" s="9"/>
      <c r="J58" s="10"/>
      <c r="K58" s="11"/>
      <c r="L58" s="75"/>
      <c r="M58" s="9"/>
      <c r="N58" s="10">
        <v>13</v>
      </c>
      <c r="O58" s="11"/>
      <c r="P58" s="75">
        <v>1</v>
      </c>
      <c r="Q58" s="9"/>
      <c r="R58" s="10"/>
      <c r="S58" s="11"/>
      <c r="T58" s="36"/>
      <c r="U58" s="90">
        <v>1</v>
      </c>
    </row>
    <row r="59" spans="1:21" x14ac:dyDescent="0.2">
      <c r="A59" s="119" t="s">
        <v>107</v>
      </c>
      <c r="B59" s="15"/>
      <c r="C59" s="16"/>
      <c r="D59" s="64"/>
      <c r="E59" s="58"/>
      <c r="F59" s="59"/>
      <c r="G59" s="59"/>
      <c r="H59" s="60"/>
      <c r="I59" s="9"/>
      <c r="J59" s="10"/>
      <c r="K59" s="11"/>
      <c r="L59" s="75"/>
      <c r="M59" s="9"/>
      <c r="N59" s="10"/>
      <c r="O59" s="11"/>
      <c r="P59" s="75"/>
      <c r="Q59" s="9"/>
      <c r="R59" s="10"/>
      <c r="S59" s="11"/>
      <c r="T59" s="36"/>
      <c r="U59" s="90"/>
    </row>
    <row r="60" spans="1:21" x14ac:dyDescent="0.2">
      <c r="A60" s="119" t="s">
        <v>62</v>
      </c>
      <c r="B60" s="15"/>
      <c r="C60" s="16"/>
      <c r="D60" s="64"/>
      <c r="E60" s="58"/>
      <c r="F60" s="59"/>
      <c r="G60" s="59"/>
      <c r="H60" s="60"/>
      <c r="I60" s="9"/>
      <c r="J60" s="10"/>
      <c r="K60" s="11"/>
      <c r="L60" s="75"/>
      <c r="M60" s="9"/>
      <c r="N60" s="10"/>
      <c r="O60" s="11"/>
      <c r="P60" s="75"/>
      <c r="Q60" s="9"/>
      <c r="R60" s="10"/>
      <c r="S60" s="11"/>
      <c r="T60" s="36"/>
      <c r="U60" s="90"/>
    </row>
    <row r="61" spans="1:21" x14ac:dyDescent="0.2">
      <c r="A61" s="119" t="s">
        <v>63</v>
      </c>
      <c r="B61" s="15"/>
      <c r="C61" s="16"/>
      <c r="D61" s="64"/>
      <c r="E61" s="58"/>
      <c r="F61" s="59"/>
      <c r="G61" s="59"/>
      <c r="H61" s="60"/>
      <c r="I61" s="9"/>
      <c r="J61" s="10"/>
      <c r="K61" s="11"/>
      <c r="L61" s="75"/>
      <c r="M61" s="9"/>
      <c r="N61" s="10"/>
      <c r="O61" s="11"/>
      <c r="P61" s="75"/>
      <c r="Q61" s="9"/>
      <c r="R61" s="10"/>
      <c r="S61" s="11"/>
      <c r="T61" s="75"/>
      <c r="U61" s="90"/>
    </row>
    <row r="62" spans="1:21" x14ac:dyDescent="0.2">
      <c r="A62" s="119" t="s">
        <v>108</v>
      </c>
      <c r="B62" s="15"/>
      <c r="C62" s="16"/>
      <c r="D62" s="64"/>
      <c r="E62" s="58"/>
      <c r="F62" s="59"/>
      <c r="G62" s="59"/>
      <c r="H62" s="95"/>
      <c r="I62" s="9"/>
      <c r="J62" s="10"/>
      <c r="K62" s="11"/>
      <c r="L62" s="75"/>
      <c r="M62" s="9"/>
      <c r="N62" s="10"/>
      <c r="O62" s="11"/>
      <c r="P62" s="75"/>
      <c r="Q62" s="9"/>
      <c r="R62" s="10"/>
      <c r="S62" s="11"/>
      <c r="T62" s="75"/>
      <c r="U62" s="90"/>
    </row>
    <row r="63" spans="1:21" x14ac:dyDescent="0.2">
      <c r="A63" s="119" t="s">
        <v>60</v>
      </c>
      <c r="B63" s="15"/>
      <c r="C63" s="16"/>
      <c r="D63" s="64"/>
      <c r="E63" s="58"/>
      <c r="F63" s="59"/>
      <c r="G63" s="59"/>
      <c r="H63" s="95"/>
      <c r="I63" s="9"/>
      <c r="J63" s="10"/>
      <c r="K63" s="11"/>
      <c r="L63" s="75"/>
      <c r="M63" s="9"/>
      <c r="N63" s="10"/>
      <c r="O63" s="11"/>
      <c r="P63" s="75"/>
      <c r="Q63" s="9"/>
      <c r="R63" s="10"/>
      <c r="S63" s="11"/>
      <c r="T63" s="75"/>
      <c r="U63" s="90"/>
    </row>
    <row r="64" spans="1:21" x14ac:dyDescent="0.2">
      <c r="A64" s="119" t="s">
        <v>64</v>
      </c>
      <c r="B64" s="15"/>
      <c r="C64" s="16"/>
      <c r="D64" s="64"/>
      <c r="E64" s="58"/>
      <c r="F64" s="59"/>
      <c r="G64" s="59"/>
      <c r="H64" s="99"/>
      <c r="I64" s="9"/>
      <c r="J64" s="10"/>
      <c r="K64" s="11"/>
      <c r="L64" s="75"/>
      <c r="M64" s="9"/>
      <c r="N64" s="10"/>
      <c r="O64" s="11"/>
      <c r="P64" s="75"/>
      <c r="Q64" s="9"/>
      <c r="R64" s="10"/>
      <c r="S64" s="11"/>
      <c r="T64" s="75"/>
      <c r="U64" s="90"/>
    </row>
    <row r="65" spans="1:21" x14ac:dyDescent="0.2">
      <c r="A65" s="119" t="s">
        <v>61</v>
      </c>
      <c r="B65" s="15"/>
      <c r="C65" s="16"/>
      <c r="D65" s="64"/>
      <c r="E65" s="58"/>
      <c r="F65" s="96"/>
      <c r="G65" s="59"/>
      <c r="H65" s="99"/>
      <c r="I65" s="9"/>
      <c r="J65" s="10"/>
      <c r="K65" s="11"/>
      <c r="L65" s="75"/>
      <c r="M65" s="9"/>
      <c r="N65" s="10"/>
      <c r="O65" s="11"/>
      <c r="P65" s="75"/>
      <c r="Q65" s="9"/>
      <c r="R65" s="10"/>
      <c r="S65" s="11"/>
      <c r="T65" s="75"/>
      <c r="U65" s="90"/>
    </row>
    <row r="66" spans="1:21" x14ac:dyDescent="0.2">
      <c r="A66" s="119" t="s">
        <v>65</v>
      </c>
      <c r="B66" s="15">
        <v>104</v>
      </c>
      <c r="C66" s="16"/>
      <c r="D66" s="64">
        <v>104</v>
      </c>
      <c r="E66" s="58"/>
      <c r="F66" s="98">
        <v>26</v>
      </c>
      <c r="G66" s="59"/>
      <c r="H66" s="99">
        <v>2</v>
      </c>
      <c r="I66" s="9"/>
      <c r="J66" s="10">
        <v>26</v>
      </c>
      <c r="K66" s="11"/>
      <c r="L66" s="75">
        <v>2</v>
      </c>
      <c r="M66" s="9"/>
      <c r="N66" s="10">
        <v>26</v>
      </c>
      <c r="O66" s="11"/>
      <c r="P66" s="75">
        <v>2</v>
      </c>
      <c r="Q66" s="9"/>
      <c r="R66" s="10">
        <v>26</v>
      </c>
      <c r="S66" s="11" t="s">
        <v>34</v>
      </c>
      <c r="T66" s="75">
        <v>2</v>
      </c>
      <c r="U66" s="90">
        <v>8</v>
      </c>
    </row>
    <row r="67" spans="1:21" x14ac:dyDescent="0.2">
      <c r="A67" s="119" t="s">
        <v>66</v>
      </c>
      <c r="B67" s="15">
        <v>50</v>
      </c>
      <c r="C67" s="16"/>
      <c r="D67" s="64">
        <v>50</v>
      </c>
      <c r="E67" s="140"/>
      <c r="F67" s="141">
        <v>24</v>
      </c>
      <c r="G67" s="142"/>
      <c r="H67" s="143">
        <v>1</v>
      </c>
      <c r="I67" s="9"/>
      <c r="J67" s="10">
        <v>26</v>
      </c>
      <c r="K67" s="11" t="s">
        <v>34</v>
      </c>
      <c r="L67" s="75">
        <v>2</v>
      </c>
      <c r="M67" s="9"/>
      <c r="N67" s="10"/>
      <c r="O67" s="11"/>
      <c r="P67" s="75"/>
      <c r="Q67" s="9"/>
      <c r="R67" s="10"/>
      <c r="S67" s="11"/>
      <c r="T67" s="75"/>
      <c r="U67" s="90">
        <v>3</v>
      </c>
    </row>
    <row r="68" spans="1:21" ht="25.5" x14ac:dyDescent="0.2">
      <c r="A68" s="119" t="s">
        <v>116</v>
      </c>
      <c r="B68" s="15">
        <v>52</v>
      </c>
      <c r="C68" s="16"/>
      <c r="D68" s="64">
        <v>52</v>
      </c>
      <c r="E68" s="58"/>
      <c r="F68" s="98">
        <v>26</v>
      </c>
      <c r="G68" s="92"/>
      <c r="H68" s="100">
        <v>2</v>
      </c>
      <c r="I68" s="9"/>
      <c r="J68" s="10">
        <v>26</v>
      </c>
      <c r="K68" s="11"/>
      <c r="L68" s="75">
        <v>2</v>
      </c>
      <c r="M68" s="9"/>
      <c r="N68" s="10"/>
      <c r="O68" s="11"/>
      <c r="P68" s="75"/>
      <c r="Q68" s="9"/>
      <c r="R68" s="10"/>
      <c r="S68" s="11"/>
      <c r="T68" s="75"/>
      <c r="U68" s="90">
        <v>4</v>
      </c>
    </row>
    <row r="69" spans="1:21" ht="28.5" customHeight="1" x14ac:dyDescent="0.2">
      <c r="A69" s="119" t="s">
        <v>110</v>
      </c>
      <c r="B69" s="15">
        <v>52</v>
      </c>
      <c r="C69" s="16"/>
      <c r="D69" s="64">
        <v>52</v>
      </c>
      <c r="E69" s="58"/>
      <c r="F69" s="96"/>
      <c r="G69" s="59"/>
      <c r="H69" s="99"/>
      <c r="I69" s="9"/>
      <c r="J69" s="10"/>
      <c r="K69" s="11"/>
      <c r="L69" s="75"/>
      <c r="M69" s="9"/>
      <c r="N69" s="10">
        <v>26</v>
      </c>
      <c r="O69" s="11"/>
      <c r="P69" s="75">
        <v>2</v>
      </c>
      <c r="Q69" s="9"/>
      <c r="R69" s="10">
        <v>26</v>
      </c>
      <c r="S69" s="11"/>
      <c r="T69" s="75">
        <v>2</v>
      </c>
      <c r="U69" s="90">
        <v>4</v>
      </c>
    </row>
    <row r="70" spans="1:21" x14ac:dyDescent="0.2">
      <c r="A70" s="119" t="s">
        <v>26</v>
      </c>
      <c r="B70" s="15">
        <v>45</v>
      </c>
      <c r="C70" s="16"/>
      <c r="D70" s="64">
        <v>45</v>
      </c>
      <c r="E70" s="47"/>
      <c r="F70" s="35"/>
      <c r="G70" s="35"/>
      <c r="H70" s="46"/>
      <c r="I70" s="2"/>
      <c r="J70" s="4">
        <v>15</v>
      </c>
      <c r="K70" s="4"/>
      <c r="L70" s="76">
        <v>1</v>
      </c>
      <c r="M70" s="2"/>
      <c r="N70" s="4">
        <v>15</v>
      </c>
      <c r="O70" s="4"/>
      <c r="P70" s="76">
        <v>1</v>
      </c>
      <c r="Q70" s="2"/>
      <c r="R70" s="4">
        <v>15</v>
      </c>
      <c r="S70" s="4"/>
      <c r="T70" s="76">
        <v>1</v>
      </c>
      <c r="U70" s="90">
        <v>3</v>
      </c>
    </row>
    <row r="71" spans="1:21" ht="13.5" thickBot="1" x14ac:dyDescent="0.25">
      <c r="A71" s="122" t="s">
        <v>27</v>
      </c>
      <c r="B71" s="65"/>
      <c r="C71" s="66"/>
      <c r="D71" s="67"/>
      <c r="E71" s="69"/>
      <c r="F71" s="70"/>
      <c r="G71" s="70"/>
      <c r="H71" s="71"/>
      <c r="I71" s="72"/>
      <c r="J71" s="73"/>
      <c r="K71" s="73"/>
      <c r="L71" s="74"/>
      <c r="M71" s="72"/>
      <c r="N71" s="73"/>
      <c r="O71" s="73"/>
      <c r="P71" s="89"/>
      <c r="Q71" s="72"/>
      <c r="R71" s="73"/>
      <c r="S71" s="73"/>
      <c r="T71" s="89">
        <v>5</v>
      </c>
      <c r="U71" s="90">
        <v>5</v>
      </c>
    </row>
    <row r="72" spans="1:21" ht="13.5" thickBot="1" x14ac:dyDescent="0.25">
      <c r="A72" s="224" t="s">
        <v>68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6"/>
      <c r="U72" s="77"/>
    </row>
    <row r="73" spans="1:21" x14ac:dyDescent="0.2">
      <c r="A73" s="55" t="s">
        <v>81</v>
      </c>
      <c r="B73" s="27">
        <v>52</v>
      </c>
      <c r="C73" s="24">
        <v>26</v>
      </c>
      <c r="D73" s="25">
        <v>26</v>
      </c>
      <c r="E73" s="6"/>
      <c r="F73" s="7"/>
      <c r="G73" s="8"/>
      <c r="H73" s="39"/>
      <c r="I73" s="6">
        <v>26</v>
      </c>
      <c r="J73" s="7">
        <v>26</v>
      </c>
      <c r="K73" s="8" t="s">
        <v>34</v>
      </c>
      <c r="L73" s="91">
        <v>4</v>
      </c>
      <c r="M73" s="6"/>
      <c r="N73" s="7"/>
      <c r="O73" s="8"/>
      <c r="P73" s="39"/>
      <c r="Q73" s="6"/>
      <c r="R73" s="7"/>
      <c r="S73" s="8"/>
      <c r="T73" s="39"/>
      <c r="U73" s="79">
        <v>4</v>
      </c>
    </row>
    <row r="74" spans="1:21" ht="25.5" x14ac:dyDescent="0.2">
      <c r="A74" s="26" t="s">
        <v>118</v>
      </c>
      <c r="B74" s="1">
        <v>52</v>
      </c>
      <c r="C74" s="12">
        <v>26</v>
      </c>
      <c r="D74" s="13">
        <v>26</v>
      </c>
      <c r="E74" s="14"/>
      <c r="F74" s="33"/>
      <c r="G74" s="33"/>
      <c r="H74" s="38"/>
      <c r="I74" s="14">
        <v>26</v>
      </c>
      <c r="J74" s="33">
        <v>26</v>
      </c>
      <c r="K74" s="33"/>
      <c r="L74" s="76">
        <v>4</v>
      </c>
      <c r="M74" s="14"/>
      <c r="N74" s="33"/>
      <c r="O74" s="33"/>
      <c r="P74" s="38"/>
      <c r="Q74" s="14"/>
      <c r="R74" s="33"/>
      <c r="S74" s="33"/>
      <c r="T74" s="38"/>
      <c r="U74" s="77">
        <v>4</v>
      </c>
    </row>
    <row r="75" spans="1:21" x14ac:dyDescent="0.2">
      <c r="A75" s="41" t="s">
        <v>119</v>
      </c>
      <c r="B75" s="1">
        <v>39</v>
      </c>
      <c r="C75" s="12">
        <v>13</v>
      </c>
      <c r="D75" s="13">
        <v>26</v>
      </c>
      <c r="E75" s="14"/>
      <c r="F75" s="33"/>
      <c r="G75" s="33"/>
      <c r="H75" s="38"/>
      <c r="I75" s="14"/>
      <c r="J75" s="33"/>
      <c r="K75" s="33"/>
      <c r="L75" s="76"/>
      <c r="M75" s="14">
        <v>13</v>
      </c>
      <c r="N75" s="33">
        <v>26</v>
      </c>
      <c r="O75" s="33"/>
      <c r="P75" s="38">
        <v>3</v>
      </c>
      <c r="Q75" s="14"/>
      <c r="R75" s="33"/>
      <c r="S75" s="33"/>
      <c r="T75" s="38"/>
      <c r="U75" s="77">
        <v>3</v>
      </c>
    </row>
    <row r="76" spans="1:21" ht="16.5" customHeight="1" x14ac:dyDescent="0.2">
      <c r="A76" s="41" t="s">
        <v>120</v>
      </c>
      <c r="B76" s="1">
        <v>26</v>
      </c>
      <c r="C76" s="12">
        <v>13</v>
      </c>
      <c r="D76" s="13">
        <v>13</v>
      </c>
      <c r="E76" s="14"/>
      <c r="F76" s="33"/>
      <c r="G76" s="33"/>
      <c r="H76" s="38"/>
      <c r="I76" s="14"/>
      <c r="J76" s="33"/>
      <c r="K76" s="33"/>
      <c r="L76" s="76"/>
      <c r="M76" s="14"/>
      <c r="N76" s="33"/>
      <c r="O76" s="33"/>
      <c r="P76" s="38"/>
      <c r="Q76" s="14">
        <v>13</v>
      </c>
      <c r="R76" s="33">
        <v>13</v>
      </c>
      <c r="S76" s="33"/>
      <c r="T76" s="146">
        <v>2</v>
      </c>
      <c r="U76" s="77">
        <v>2</v>
      </c>
    </row>
    <row r="77" spans="1:21" x14ac:dyDescent="0.2">
      <c r="A77" s="43" t="s">
        <v>73</v>
      </c>
      <c r="B77" s="1">
        <v>13</v>
      </c>
      <c r="C77" s="12"/>
      <c r="D77" s="13">
        <v>13</v>
      </c>
      <c r="E77" s="14"/>
      <c r="F77" s="33"/>
      <c r="G77" s="33"/>
      <c r="H77" s="38"/>
      <c r="I77" s="14"/>
      <c r="J77" s="33"/>
      <c r="K77" s="33"/>
      <c r="L77" s="76"/>
      <c r="M77" s="14"/>
      <c r="N77" s="33"/>
      <c r="O77" s="33"/>
      <c r="P77" s="76"/>
      <c r="Q77" s="14"/>
      <c r="R77" s="33">
        <v>13</v>
      </c>
      <c r="S77" s="33"/>
      <c r="T77" s="146">
        <v>1</v>
      </c>
      <c r="U77" s="77">
        <v>1</v>
      </c>
    </row>
    <row r="78" spans="1:21" x14ac:dyDescent="0.2">
      <c r="A78" s="54" t="s">
        <v>121</v>
      </c>
      <c r="B78" s="1">
        <v>52</v>
      </c>
      <c r="C78" s="12">
        <v>26</v>
      </c>
      <c r="D78" s="13">
        <v>26</v>
      </c>
      <c r="E78" s="14"/>
      <c r="F78" s="33"/>
      <c r="G78" s="33"/>
      <c r="H78" s="38"/>
      <c r="I78" s="14"/>
      <c r="J78" s="33"/>
      <c r="K78" s="33"/>
      <c r="L78" s="76"/>
      <c r="M78" s="14"/>
      <c r="N78" s="33"/>
      <c r="O78" s="33"/>
      <c r="P78" s="76"/>
      <c r="Q78" s="14">
        <v>26</v>
      </c>
      <c r="R78" s="33">
        <v>26</v>
      </c>
      <c r="S78" s="33" t="s">
        <v>34</v>
      </c>
      <c r="T78" s="146">
        <v>4</v>
      </c>
      <c r="U78" s="77">
        <v>4</v>
      </c>
    </row>
    <row r="79" spans="1:21" ht="13.5" thickBot="1" x14ac:dyDescent="0.25">
      <c r="A79" s="56" t="s">
        <v>83</v>
      </c>
      <c r="B79" s="1">
        <v>13</v>
      </c>
      <c r="C79" s="12"/>
      <c r="D79" s="13">
        <v>13</v>
      </c>
      <c r="E79" s="14"/>
      <c r="F79" s="33"/>
      <c r="G79" s="33"/>
      <c r="H79" s="38"/>
      <c r="I79" s="14"/>
      <c r="J79" s="33"/>
      <c r="K79" s="33"/>
      <c r="L79" s="38"/>
      <c r="M79" s="14"/>
      <c r="N79" s="33"/>
      <c r="O79" s="33"/>
      <c r="P79" s="76"/>
      <c r="Q79" s="14"/>
      <c r="R79" s="33">
        <v>13</v>
      </c>
      <c r="S79" s="33"/>
      <c r="T79" s="76">
        <v>1</v>
      </c>
      <c r="U79" s="77">
        <v>1</v>
      </c>
    </row>
    <row r="80" spans="1:21" ht="13.5" thickBot="1" x14ac:dyDescent="0.25">
      <c r="A80" s="115" t="s">
        <v>84</v>
      </c>
      <c r="B80" s="132">
        <f>SUM(B8:B79)</f>
        <v>1500</v>
      </c>
      <c r="C80" s="132">
        <f>SUM(C8:C79)</f>
        <v>623</v>
      </c>
      <c r="D80" s="132">
        <f>SUM(D8:D79)</f>
        <v>877</v>
      </c>
      <c r="E80" s="28"/>
      <c r="F80" s="28"/>
      <c r="G80" s="29"/>
      <c r="H80" s="30"/>
      <c r="I80" s="28"/>
      <c r="J80" s="28"/>
      <c r="K80" s="29"/>
      <c r="L80" s="30"/>
      <c r="M80" s="28"/>
      <c r="N80" s="28"/>
      <c r="O80" s="29"/>
      <c r="P80" s="30"/>
      <c r="Q80" s="28"/>
      <c r="R80" s="28"/>
      <c r="S80" s="28"/>
      <c r="T80" s="30"/>
      <c r="U80" s="116">
        <f>SUM(U8:U79)</f>
        <v>120</v>
      </c>
    </row>
    <row r="81" spans="1:21" ht="13.5" thickBot="1" x14ac:dyDescent="0.25">
      <c r="A81" s="227" t="s">
        <v>0</v>
      </c>
      <c r="B81" s="230" t="s">
        <v>1</v>
      </c>
      <c r="C81" s="233" t="s">
        <v>2</v>
      </c>
      <c r="D81" s="236" t="s">
        <v>3</v>
      </c>
      <c r="E81" s="215" t="s">
        <v>23</v>
      </c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4"/>
    </row>
    <row r="82" spans="1:21" ht="13.5" thickBot="1" x14ac:dyDescent="0.25">
      <c r="A82" s="228"/>
      <c r="B82" s="231"/>
      <c r="C82" s="234"/>
      <c r="D82" s="237"/>
      <c r="E82" s="239" t="s">
        <v>4</v>
      </c>
      <c r="F82" s="240"/>
      <c r="G82" s="241"/>
      <c r="H82" s="241"/>
      <c r="I82" s="241"/>
      <c r="J82" s="241"/>
      <c r="K82" s="241"/>
      <c r="L82" s="242"/>
      <c r="M82" s="239" t="s">
        <v>5</v>
      </c>
      <c r="N82" s="240"/>
      <c r="O82" s="241"/>
      <c r="P82" s="241"/>
      <c r="Q82" s="241"/>
      <c r="R82" s="241"/>
      <c r="S82" s="241"/>
      <c r="T82" s="242"/>
      <c r="U82" s="243" t="s">
        <v>6</v>
      </c>
    </row>
    <row r="83" spans="1:21" x14ac:dyDescent="0.2">
      <c r="A83" s="228"/>
      <c r="B83" s="231"/>
      <c r="C83" s="234"/>
      <c r="D83" s="237"/>
      <c r="E83" s="246" t="s">
        <v>28</v>
      </c>
      <c r="F83" s="247"/>
      <c r="G83" s="248"/>
      <c r="H83" s="249"/>
      <c r="I83" s="246" t="s">
        <v>69</v>
      </c>
      <c r="J83" s="247"/>
      <c r="K83" s="248"/>
      <c r="L83" s="249"/>
      <c r="M83" s="246" t="s">
        <v>69</v>
      </c>
      <c r="N83" s="247"/>
      <c r="O83" s="248"/>
      <c r="P83" s="249"/>
      <c r="Q83" s="246" t="s">
        <v>69</v>
      </c>
      <c r="R83" s="247"/>
      <c r="S83" s="248"/>
      <c r="T83" s="249"/>
      <c r="U83" s="244"/>
    </row>
    <row r="84" spans="1:21" x14ac:dyDescent="0.2">
      <c r="A84" s="228"/>
      <c r="B84" s="231"/>
      <c r="C84" s="234"/>
      <c r="D84" s="237"/>
      <c r="E84" s="154" t="s">
        <v>7</v>
      </c>
      <c r="F84" s="155"/>
      <c r="G84" s="156"/>
      <c r="H84" s="149" t="s">
        <v>8</v>
      </c>
      <c r="I84" s="154" t="s">
        <v>9</v>
      </c>
      <c r="J84" s="155"/>
      <c r="K84" s="156"/>
      <c r="L84" s="149" t="s">
        <v>8</v>
      </c>
      <c r="M84" s="154" t="s">
        <v>10</v>
      </c>
      <c r="N84" s="155"/>
      <c r="O84" s="156"/>
      <c r="P84" s="149" t="s">
        <v>8</v>
      </c>
      <c r="Q84" s="154" t="s">
        <v>11</v>
      </c>
      <c r="R84" s="155"/>
      <c r="S84" s="156"/>
      <c r="T84" s="149" t="s">
        <v>8</v>
      </c>
      <c r="U84" s="244"/>
    </row>
    <row r="85" spans="1:21" ht="13.5" thickBot="1" x14ac:dyDescent="0.25">
      <c r="A85" s="229"/>
      <c r="B85" s="232"/>
      <c r="C85" s="235"/>
      <c r="D85" s="238"/>
      <c r="E85" s="20" t="s">
        <v>24</v>
      </c>
      <c r="F85" s="21" t="s">
        <v>25</v>
      </c>
      <c r="G85" s="50" t="s">
        <v>13</v>
      </c>
      <c r="H85" s="150"/>
      <c r="I85" s="20" t="s">
        <v>24</v>
      </c>
      <c r="J85" s="21" t="s">
        <v>25</v>
      </c>
      <c r="K85" s="51" t="s">
        <v>13</v>
      </c>
      <c r="L85" s="150"/>
      <c r="M85" s="20" t="s">
        <v>24</v>
      </c>
      <c r="N85" s="21" t="s">
        <v>25</v>
      </c>
      <c r="O85" s="52" t="s">
        <v>13</v>
      </c>
      <c r="P85" s="150"/>
      <c r="Q85" s="20" t="s">
        <v>12</v>
      </c>
      <c r="R85" s="21" t="s">
        <v>25</v>
      </c>
      <c r="S85" s="51" t="s">
        <v>13</v>
      </c>
      <c r="T85" s="150"/>
      <c r="U85" s="245"/>
    </row>
    <row r="86" spans="1:21" ht="13.5" thickBot="1" x14ac:dyDescent="0.25">
      <c r="A86" s="216" t="s">
        <v>16</v>
      </c>
      <c r="B86" s="217"/>
      <c r="C86" s="217"/>
      <c r="D86" s="217"/>
      <c r="E86" s="133">
        <f>SUM(E8:E79)</f>
        <v>194</v>
      </c>
      <c r="F86" s="133">
        <f>SUM(F8:F79)</f>
        <v>247</v>
      </c>
      <c r="G86" s="134">
        <v>4</v>
      </c>
      <c r="H86" s="135">
        <f>SUM(H8:H79)</f>
        <v>32</v>
      </c>
      <c r="I86" s="133">
        <f>SUM(I8:I79)</f>
        <v>104</v>
      </c>
      <c r="J86" s="133">
        <f>SUM(J8:J79)</f>
        <v>236</v>
      </c>
      <c r="K86" s="134">
        <v>3</v>
      </c>
      <c r="L86" s="135">
        <f>SUM(L8:L79)</f>
        <v>27</v>
      </c>
      <c r="M86" s="133">
        <f>SUM(M8:M79)</f>
        <v>169</v>
      </c>
      <c r="N86" s="133">
        <f>SUM(N8:N79)</f>
        <v>210</v>
      </c>
      <c r="O86" s="134">
        <v>4</v>
      </c>
      <c r="P86" s="135">
        <f>SUM(P8:P79)</f>
        <v>30</v>
      </c>
      <c r="Q86" s="133">
        <f>SUM(Q8:Q79)</f>
        <v>156</v>
      </c>
      <c r="R86" s="134">
        <f>SUM(R8:R79)</f>
        <v>184</v>
      </c>
      <c r="S86" s="134">
        <v>5</v>
      </c>
      <c r="T86" s="49">
        <f>SUM(T8:T79)</f>
        <v>31</v>
      </c>
      <c r="U86" s="48">
        <f>SUM(U8:U79)</f>
        <v>120</v>
      </c>
    </row>
    <row r="87" spans="1:21" ht="13.5" thickBot="1" x14ac:dyDescent="0.25">
      <c r="A87" s="218" t="s">
        <v>17</v>
      </c>
      <c r="B87" s="219"/>
      <c r="C87" s="219"/>
      <c r="D87" s="220"/>
      <c r="E87" s="151">
        <f>SUM(E86:F86)</f>
        <v>441</v>
      </c>
      <c r="F87" s="152"/>
      <c r="G87" s="152"/>
      <c r="H87" s="153"/>
      <c r="I87" s="151">
        <f>SUM(I86:J86)</f>
        <v>340</v>
      </c>
      <c r="J87" s="152"/>
      <c r="K87" s="152"/>
      <c r="L87" s="153"/>
      <c r="M87" s="151">
        <f>SUM(M86:N86)</f>
        <v>379</v>
      </c>
      <c r="N87" s="152"/>
      <c r="O87" s="152"/>
      <c r="P87" s="153"/>
      <c r="Q87" s="151">
        <f>SUM(Q86:R86)</f>
        <v>340</v>
      </c>
      <c r="R87" s="152"/>
      <c r="S87" s="152"/>
      <c r="T87" s="153"/>
      <c r="U87" s="147"/>
    </row>
    <row r="88" spans="1:21" ht="13.5" thickBot="1" x14ac:dyDescent="0.25">
      <c r="A88" s="210" t="s">
        <v>18</v>
      </c>
      <c r="B88" s="211"/>
      <c r="C88" s="211"/>
      <c r="D88" s="212"/>
      <c r="E88" s="213">
        <v>4</v>
      </c>
      <c r="F88" s="213"/>
      <c r="G88" s="213"/>
      <c r="H88" s="214"/>
      <c r="I88" s="215">
        <v>3</v>
      </c>
      <c r="J88" s="213"/>
      <c r="K88" s="213"/>
      <c r="L88" s="214"/>
      <c r="M88" s="215">
        <v>4</v>
      </c>
      <c r="N88" s="213"/>
      <c r="O88" s="213"/>
      <c r="P88" s="214"/>
      <c r="Q88" s="215">
        <v>5</v>
      </c>
      <c r="R88" s="213"/>
      <c r="S88" s="213"/>
      <c r="T88" s="214"/>
      <c r="U88" s="148"/>
    </row>
    <row r="89" spans="1:21" x14ac:dyDescent="0.2">
      <c r="A89" s="194" t="s">
        <v>19</v>
      </c>
      <c r="B89" s="195"/>
      <c r="C89" s="195"/>
      <c r="D89" s="196"/>
      <c r="E89" s="197">
        <f>H86+L86</f>
        <v>59</v>
      </c>
      <c r="F89" s="197"/>
      <c r="G89" s="198"/>
      <c r="H89" s="198"/>
      <c r="I89" s="198"/>
      <c r="J89" s="198"/>
      <c r="K89" s="198"/>
      <c r="L89" s="199"/>
      <c r="M89" s="197">
        <f>P86+T86</f>
        <v>61</v>
      </c>
      <c r="N89" s="197"/>
      <c r="O89" s="198"/>
      <c r="P89" s="198"/>
      <c r="Q89" s="198"/>
      <c r="R89" s="198"/>
      <c r="S89" s="198"/>
      <c r="T89" s="199"/>
      <c r="U89" s="124">
        <f>SUM(H86+L86,P86+T86)</f>
        <v>120</v>
      </c>
    </row>
    <row r="90" spans="1:21" ht="53.85" customHeight="1" thickBot="1" x14ac:dyDescent="0.25">
      <c r="A90" s="200" t="s">
        <v>20</v>
      </c>
      <c r="B90" s="201"/>
      <c r="C90" s="201"/>
      <c r="D90" s="202"/>
      <c r="E90" s="203">
        <f>E87+I87</f>
        <v>781</v>
      </c>
      <c r="F90" s="204"/>
      <c r="G90" s="205"/>
      <c r="H90" s="205"/>
      <c r="I90" s="205"/>
      <c r="J90" s="205"/>
      <c r="K90" s="205"/>
      <c r="L90" s="206"/>
      <c r="M90" s="207">
        <f>M87+Q87</f>
        <v>719</v>
      </c>
      <c r="N90" s="207"/>
      <c r="O90" s="208"/>
      <c r="P90" s="208"/>
      <c r="Q90" s="208"/>
      <c r="R90" s="208"/>
      <c r="S90" s="208"/>
      <c r="T90" s="209"/>
      <c r="U90" s="254"/>
    </row>
    <row r="91" spans="1:21" ht="33.6" customHeight="1" thickBot="1" x14ac:dyDescent="0.25">
      <c r="A91" s="166" t="s">
        <v>21</v>
      </c>
      <c r="B91" s="167"/>
      <c r="C91" s="167"/>
      <c r="D91" s="168"/>
      <c r="E91" s="169">
        <f>B80</f>
        <v>1500</v>
      </c>
      <c r="F91" s="170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2"/>
      <c r="U91" s="255"/>
    </row>
    <row r="92" spans="1:21" ht="54" customHeight="1" x14ac:dyDescent="0.2">
      <c r="A92" s="178" t="s">
        <v>22</v>
      </c>
      <c r="B92" s="179"/>
      <c r="C92" s="179"/>
      <c r="D92" s="180"/>
      <c r="E92" s="173" t="s">
        <v>71</v>
      </c>
      <c r="F92" s="174"/>
      <c r="G92" s="174"/>
      <c r="H92" s="174"/>
      <c r="I92" s="174" t="s">
        <v>66</v>
      </c>
      <c r="J92" s="174"/>
      <c r="K92" s="174"/>
      <c r="L92" s="174"/>
      <c r="M92" s="276" t="s">
        <v>117</v>
      </c>
      <c r="N92" s="276"/>
      <c r="O92" s="276"/>
      <c r="P92" s="276"/>
      <c r="Q92" s="175" t="s">
        <v>48</v>
      </c>
      <c r="R92" s="176"/>
      <c r="S92" s="176"/>
      <c r="T92" s="177"/>
      <c r="U92" s="255"/>
    </row>
    <row r="93" spans="1:21" ht="31.35" customHeight="1" x14ac:dyDescent="0.2">
      <c r="A93" s="181"/>
      <c r="B93" s="182"/>
      <c r="C93" s="182"/>
      <c r="D93" s="183"/>
      <c r="E93" s="187" t="s">
        <v>32</v>
      </c>
      <c r="F93" s="158"/>
      <c r="G93" s="158"/>
      <c r="H93" s="158"/>
      <c r="I93" s="157" t="s">
        <v>35</v>
      </c>
      <c r="J93" s="157"/>
      <c r="K93" s="157"/>
      <c r="L93" s="157"/>
      <c r="M93" s="157" t="s">
        <v>45</v>
      </c>
      <c r="N93" s="157"/>
      <c r="O93" s="157"/>
      <c r="P93" s="157"/>
      <c r="Q93" s="158" t="s">
        <v>49</v>
      </c>
      <c r="R93" s="158"/>
      <c r="S93" s="158"/>
      <c r="T93" s="188"/>
      <c r="U93" s="255"/>
    </row>
    <row r="94" spans="1:21" ht="36" customHeight="1" x14ac:dyDescent="0.2">
      <c r="A94" s="181"/>
      <c r="B94" s="182"/>
      <c r="C94" s="182"/>
      <c r="D94" s="183"/>
      <c r="E94" s="189" t="s">
        <v>70</v>
      </c>
      <c r="F94" s="190"/>
      <c r="G94" s="190"/>
      <c r="H94" s="190"/>
      <c r="I94" s="157" t="s">
        <v>72</v>
      </c>
      <c r="J94" s="157"/>
      <c r="K94" s="157"/>
      <c r="L94" s="157"/>
      <c r="M94" s="191" t="s">
        <v>47</v>
      </c>
      <c r="N94" s="191"/>
      <c r="O94" s="191"/>
      <c r="P94" s="191"/>
      <c r="Q94" s="191" t="s">
        <v>65</v>
      </c>
      <c r="R94" s="191"/>
      <c r="S94" s="191"/>
      <c r="T94" s="192"/>
      <c r="U94" s="255"/>
    </row>
    <row r="95" spans="1:21" ht="27.75" customHeight="1" x14ac:dyDescent="0.2">
      <c r="A95" s="181"/>
      <c r="B95" s="182"/>
      <c r="C95" s="182"/>
      <c r="D95" s="183"/>
      <c r="E95" s="193" t="s">
        <v>40</v>
      </c>
      <c r="F95" s="157"/>
      <c r="G95" s="157"/>
      <c r="H95" s="157"/>
      <c r="I95" s="157"/>
      <c r="J95" s="157"/>
      <c r="K95" s="157"/>
      <c r="L95" s="157"/>
      <c r="M95" s="157" t="s">
        <v>33</v>
      </c>
      <c r="N95" s="157"/>
      <c r="O95" s="157"/>
      <c r="P95" s="157"/>
      <c r="Q95" s="158" t="s">
        <v>74</v>
      </c>
      <c r="R95" s="159"/>
      <c r="S95" s="159"/>
      <c r="T95" s="160"/>
      <c r="U95" s="255"/>
    </row>
    <row r="96" spans="1:21" ht="19.5" customHeight="1" thickBot="1" x14ac:dyDescent="0.25">
      <c r="A96" s="184"/>
      <c r="B96" s="185"/>
      <c r="C96" s="185"/>
      <c r="D96" s="186"/>
      <c r="E96" s="161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3" t="s">
        <v>27</v>
      </c>
      <c r="R96" s="164"/>
      <c r="S96" s="164"/>
      <c r="T96" s="165"/>
      <c r="U96" s="148"/>
    </row>
    <row r="98" spans="1:1" x14ac:dyDescent="0.2">
      <c r="A98" t="s">
        <v>82</v>
      </c>
    </row>
  </sheetData>
  <mergeCells count="87">
    <mergeCell ref="U90:U96"/>
    <mergeCell ref="A1:U1"/>
    <mergeCell ref="A2:A6"/>
    <mergeCell ref="B2:B6"/>
    <mergeCell ref="C2:C6"/>
    <mergeCell ref="D2:D6"/>
    <mergeCell ref="E2:U2"/>
    <mergeCell ref="E3:L3"/>
    <mergeCell ref="M3:T3"/>
    <mergeCell ref="U3:U6"/>
    <mergeCell ref="A42:T42"/>
    <mergeCell ref="E4:H4"/>
    <mergeCell ref="I4:L4"/>
    <mergeCell ref="M4:P4"/>
    <mergeCell ref="Q4:T4"/>
    <mergeCell ref="P5:P6"/>
    <mergeCell ref="Q5:S5"/>
    <mergeCell ref="T5:T6"/>
    <mergeCell ref="A7:T7"/>
    <mergeCell ref="E5:G5"/>
    <mergeCell ref="H5:H6"/>
    <mergeCell ref="I5:K5"/>
    <mergeCell ref="L5:L6"/>
    <mergeCell ref="M5:O5"/>
    <mergeCell ref="A19:T19"/>
    <mergeCell ref="A72:T72"/>
    <mergeCell ref="A81:A85"/>
    <mergeCell ref="B81:B85"/>
    <mergeCell ref="C81:C85"/>
    <mergeCell ref="D81:D85"/>
    <mergeCell ref="E81:U81"/>
    <mergeCell ref="E82:L82"/>
    <mergeCell ref="M82:T82"/>
    <mergeCell ref="U82:U85"/>
    <mergeCell ref="E83:H83"/>
    <mergeCell ref="I83:L83"/>
    <mergeCell ref="M83:P83"/>
    <mergeCell ref="Q83:T83"/>
    <mergeCell ref="P84:P85"/>
    <mergeCell ref="Q84:S84"/>
    <mergeCell ref="A86:D86"/>
    <mergeCell ref="A87:D87"/>
    <mergeCell ref="E87:H87"/>
    <mergeCell ref="I87:L87"/>
    <mergeCell ref="M87:P87"/>
    <mergeCell ref="A88:D88"/>
    <mergeCell ref="E88:H88"/>
    <mergeCell ref="I88:L88"/>
    <mergeCell ref="M88:P88"/>
    <mergeCell ref="Q88:T88"/>
    <mergeCell ref="A89:D89"/>
    <mergeCell ref="E89:L89"/>
    <mergeCell ref="M89:T89"/>
    <mergeCell ref="A90:D90"/>
    <mergeCell ref="E90:L90"/>
    <mergeCell ref="M90:T90"/>
    <mergeCell ref="A91:D91"/>
    <mergeCell ref="E91:T91"/>
    <mergeCell ref="E92:H92"/>
    <mergeCell ref="I92:L92"/>
    <mergeCell ref="M92:P92"/>
    <mergeCell ref="Q92:T92"/>
    <mergeCell ref="A92:D96"/>
    <mergeCell ref="E93:H93"/>
    <mergeCell ref="I93:L93"/>
    <mergeCell ref="M93:P93"/>
    <mergeCell ref="Q93:T93"/>
    <mergeCell ref="E94:H94"/>
    <mergeCell ref="I94:L94"/>
    <mergeCell ref="M94:P94"/>
    <mergeCell ref="Q94:T94"/>
    <mergeCell ref="E95:H95"/>
    <mergeCell ref="I95:L95"/>
    <mergeCell ref="M95:P95"/>
    <mergeCell ref="Q95:T95"/>
    <mergeCell ref="E96:H96"/>
    <mergeCell ref="I96:L96"/>
    <mergeCell ref="M96:P96"/>
    <mergeCell ref="Q96:T96"/>
    <mergeCell ref="U87:U88"/>
    <mergeCell ref="T84:T85"/>
    <mergeCell ref="Q87:T87"/>
    <mergeCell ref="E84:G84"/>
    <mergeCell ref="H84:H85"/>
    <mergeCell ref="I84:K84"/>
    <mergeCell ref="L84:L85"/>
    <mergeCell ref="M84:O84"/>
  </mergeCells>
  <pageMargins left="0.70866141732283472" right="0.70866141732283472" top="0.74803149606299213" bottom="0.55118110236220474" header="0.31496062992125984" footer="0.31496062992125984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1"/>
  <sheetViews>
    <sheetView topLeftCell="A94" zoomScale="110" zoomScaleNormal="110" workbookViewId="0">
      <selection activeCell="N107" sqref="N107"/>
    </sheetView>
  </sheetViews>
  <sheetFormatPr defaultColWidth="8.85546875" defaultRowHeight="12.75" x14ac:dyDescent="0.2"/>
  <cols>
    <col min="1" max="1" width="40.28515625" customWidth="1"/>
    <col min="2" max="20" width="5.7109375" customWidth="1"/>
    <col min="21" max="21" width="8.7109375" customWidth="1"/>
  </cols>
  <sheetData>
    <row r="1" spans="1:21" ht="15.75" thickBot="1" x14ac:dyDescent="0.25">
      <c r="A1" s="256" t="s">
        <v>100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1" ht="13.5" thickBot="1" x14ac:dyDescent="0.25">
      <c r="A2" s="227" t="s">
        <v>0</v>
      </c>
      <c r="B2" s="230" t="s">
        <v>1</v>
      </c>
      <c r="C2" s="233" t="s">
        <v>2</v>
      </c>
      <c r="D2" s="236" t="s">
        <v>3</v>
      </c>
      <c r="E2" s="215" t="s">
        <v>122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</row>
    <row r="3" spans="1:21" ht="13.5" thickBot="1" x14ac:dyDescent="0.25">
      <c r="A3" s="228"/>
      <c r="B3" s="231"/>
      <c r="C3" s="234"/>
      <c r="D3" s="237"/>
      <c r="E3" s="239"/>
      <c r="F3" s="240"/>
      <c r="G3" s="241"/>
      <c r="H3" s="241"/>
      <c r="I3" s="241"/>
      <c r="J3" s="241"/>
      <c r="K3" s="241"/>
      <c r="L3" s="242"/>
      <c r="M3" s="239" t="s">
        <v>5</v>
      </c>
      <c r="N3" s="240"/>
      <c r="O3" s="241"/>
      <c r="P3" s="241"/>
      <c r="Q3" s="241"/>
      <c r="R3" s="241"/>
      <c r="S3" s="241"/>
      <c r="T3" s="242"/>
      <c r="U3" s="257" t="s">
        <v>6</v>
      </c>
    </row>
    <row r="4" spans="1:21" x14ac:dyDescent="0.2">
      <c r="A4" s="228"/>
      <c r="B4" s="231"/>
      <c r="C4" s="234"/>
      <c r="D4" s="237"/>
      <c r="E4" s="246" t="s">
        <v>28</v>
      </c>
      <c r="F4" s="247"/>
      <c r="G4" s="248"/>
      <c r="H4" s="249"/>
      <c r="I4" s="246" t="s">
        <v>28</v>
      </c>
      <c r="J4" s="247"/>
      <c r="K4" s="248"/>
      <c r="L4" s="249"/>
      <c r="M4" s="246" t="s">
        <v>28</v>
      </c>
      <c r="N4" s="247"/>
      <c r="O4" s="248"/>
      <c r="P4" s="249"/>
      <c r="Q4" s="246" t="s">
        <v>28</v>
      </c>
      <c r="R4" s="247"/>
      <c r="S4" s="248"/>
      <c r="T4" s="249"/>
      <c r="U4" s="258"/>
    </row>
    <row r="5" spans="1:21" x14ac:dyDescent="0.2">
      <c r="A5" s="228"/>
      <c r="B5" s="231"/>
      <c r="C5" s="234"/>
      <c r="D5" s="237"/>
      <c r="E5" s="154" t="s">
        <v>7</v>
      </c>
      <c r="F5" s="155"/>
      <c r="G5" s="156"/>
      <c r="H5" s="252" t="s">
        <v>8</v>
      </c>
      <c r="I5" s="154" t="s">
        <v>9</v>
      </c>
      <c r="J5" s="155"/>
      <c r="K5" s="156"/>
      <c r="L5" s="149" t="s">
        <v>8</v>
      </c>
      <c r="M5" s="154" t="s">
        <v>10</v>
      </c>
      <c r="N5" s="155"/>
      <c r="O5" s="156"/>
      <c r="P5" s="149" t="s">
        <v>8</v>
      </c>
      <c r="Q5" s="154" t="s">
        <v>11</v>
      </c>
      <c r="R5" s="155"/>
      <c r="S5" s="156"/>
      <c r="T5" s="149" t="s">
        <v>8</v>
      </c>
      <c r="U5" s="258"/>
    </row>
    <row r="6" spans="1:21" ht="13.5" thickBot="1" x14ac:dyDescent="0.25">
      <c r="A6" s="229"/>
      <c r="B6" s="232"/>
      <c r="C6" s="235"/>
      <c r="D6" s="238"/>
      <c r="E6" s="20" t="s">
        <v>24</v>
      </c>
      <c r="F6" s="21" t="s">
        <v>25</v>
      </c>
      <c r="G6" s="53" t="s">
        <v>13</v>
      </c>
      <c r="H6" s="253"/>
      <c r="I6" s="20" t="s">
        <v>24</v>
      </c>
      <c r="J6" s="21" t="s">
        <v>25</v>
      </c>
      <c r="K6" s="22" t="s">
        <v>13</v>
      </c>
      <c r="L6" s="150"/>
      <c r="M6" s="20" t="s">
        <v>24</v>
      </c>
      <c r="N6" s="21" t="s">
        <v>25</v>
      </c>
      <c r="O6" s="37" t="s">
        <v>13</v>
      </c>
      <c r="P6" s="150"/>
      <c r="Q6" s="20" t="s">
        <v>12</v>
      </c>
      <c r="R6" s="21" t="s">
        <v>25</v>
      </c>
      <c r="S6" s="22" t="s">
        <v>13</v>
      </c>
      <c r="T6" s="150"/>
      <c r="U6" s="259"/>
    </row>
    <row r="7" spans="1:21" ht="13.5" thickBot="1" x14ac:dyDescent="0.25">
      <c r="A7" s="250" t="s">
        <v>29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34"/>
    </row>
    <row r="8" spans="1:21" x14ac:dyDescent="0.2">
      <c r="A8" s="117" t="s">
        <v>30</v>
      </c>
      <c r="B8" s="136">
        <v>30</v>
      </c>
      <c r="C8" s="32">
        <v>15</v>
      </c>
      <c r="D8" s="31">
        <v>15</v>
      </c>
      <c r="E8" s="9">
        <v>15</v>
      </c>
      <c r="F8" s="10">
        <v>15</v>
      </c>
      <c r="G8" s="11"/>
      <c r="H8" s="75">
        <v>2</v>
      </c>
      <c r="I8" s="9"/>
      <c r="J8" s="10"/>
      <c r="K8" s="11"/>
      <c r="L8" s="36"/>
      <c r="M8" s="9"/>
      <c r="N8" s="10"/>
      <c r="O8" s="11"/>
      <c r="P8" s="36"/>
      <c r="Q8" s="9"/>
      <c r="R8" s="10"/>
      <c r="S8" s="11"/>
      <c r="T8" s="36"/>
      <c r="U8" s="77">
        <v>2</v>
      </c>
    </row>
    <row r="9" spans="1:21" x14ac:dyDescent="0.2">
      <c r="A9" s="125" t="s">
        <v>31</v>
      </c>
      <c r="B9" s="126">
        <v>39</v>
      </c>
      <c r="C9" s="12">
        <v>13</v>
      </c>
      <c r="D9" s="13">
        <v>26</v>
      </c>
      <c r="E9" s="9">
        <v>13</v>
      </c>
      <c r="F9" s="10">
        <v>26</v>
      </c>
      <c r="G9" s="11" t="s">
        <v>34</v>
      </c>
      <c r="H9" s="75">
        <v>3</v>
      </c>
      <c r="I9" s="9"/>
      <c r="J9" s="10"/>
      <c r="K9" s="11"/>
      <c r="L9" s="36"/>
      <c r="M9" s="9"/>
      <c r="N9" s="10"/>
      <c r="O9" s="11"/>
      <c r="P9" s="36"/>
      <c r="Q9" s="9"/>
      <c r="R9" s="10"/>
      <c r="S9" s="11"/>
      <c r="T9" s="36"/>
      <c r="U9" s="77">
        <v>3</v>
      </c>
    </row>
    <row r="10" spans="1:21" x14ac:dyDescent="0.2">
      <c r="A10" s="127" t="s">
        <v>104</v>
      </c>
      <c r="B10" s="27">
        <v>13</v>
      </c>
      <c r="C10" s="24"/>
      <c r="D10" s="25">
        <v>13</v>
      </c>
      <c r="E10" s="9"/>
      <c r="F10" s="10"/>
      <c r="G10" s="11"/>
      <c r="H10" s="75"/>
      <c r="I10" s="9"/>
      <c r="J10" s="10"/>
      <c r="K10" s="11"/>
      <c r="L10" s="36"/>
      <c r="M10" s="9"/>
      <c r="N10" s="10">
        <v>13</v>
      </c>
      <c r="O10" s="11"/>
      <c r="P10" s="36">
        <v>1</v>
      </c>
      <c r="Q10" s="9"/>
      <c r="R10" s="10"/>
      <c r="S10" s="11"/>
      <c r="T10" s="36"/>
      <c r="U10" s="77">
        <v>1</v>
      </c>
    </row>
    <row r="11" spans="1:21" x14ac:dyDescent="0.2">
      <c r="A11" s="118" t="s">
        <v>101</v>
      </c>
      <c r="B11" s="27">
        <v>39</v>
      </c>
      <c r="C11" s="24">
        <v>13</v>
      </c>
      <c r="D11" s="25">
        <v>26</v>
      </c>
      <c r="E11" s="2">
        <v>13</v>
      </c>
      <c r="F11" s="3">
        <v>26</v>
      </c>
      <c r="G11" s="4" t="s">
        <v>34</v>
      </c>
      <c r="H11" s="76">
        <v>3</v>
      </c>
      <c r="I11" s="2"/>
      <c r="J11" s="3"/>
      <c r="K11" s="4"/>
      <c r="L11" s="76"/>
      <c r="M11" s="2"/>
      <c r="N11" s="3"/>
      <c r="O11" s="4"/>
      <c r="P11" s="38"/>
      <c r="Q11" s="2"/>
      <c r="R11" s="3"/>
      <c r="S11" s="4"/>
      <c r="T11" s="38"/>
      <c r="U11" s="77">
        <v>3</v>
      </c>
    </row>
    <row r="12" spans="1:21" x14ac:dyDescent="0.2">
      <c r="A12" s="105" t="s">
        <v>33</v>
      </c>
      <c r="B12" s="27">
        <v>26</v>
      </c>
      <c r="C12" s="24">
        <v>26</v>
      </c>
      <c r="D12" s="25"/>
      <c r="E12" s="2"/>
      <c r="F12" s="3"/>
      <c r="G12" s="4"/>
      <c r="H12" s="76"/>
      <c r="I12" s="2"/>
      <c r="J12" s="3"/>
      <c r="K12" s="4"/>
      <c r="L12" s="76"/>
      <c r="M12" s="2">
        <v>26</v>
      </c>
      <c r="N12" s="3"/>
      <c r="O12" s="4" t="s">
        <v>34</v>
      </c>
      <c r="P12" s="76">
        <v>2</v>
      </c>
      <c r="Q12" s="2"/>
      <c r="R12" s="3"/>
      <c r="S12" s="4"/>
      <c r="T12" s="38"/>
      <c r="U12" s="77">
        <v>2</v>
      </c>
    </row>
    <row r="13" spans="1:21" x14ac:dyDescent="0.2">
      <c r="A13" s="105" t="s">
        <v>44</v>
      </c>
      <c r="B13" s="27">
        <v>13</v>
      </c>
      <c r="C13" s="24">
        <v>13</v>
      </c>
      <c r="D13" s="25"/>
      <c r="E13" s="2"/>
      <c r="F13" s="3"/>
      <c r="G13" s="4"/>
      <c r="H13" s="38"/>
      <c r="I13" s="2"/>
      <c r="J13" s="3"/>
      <c r="K13" s="4"/>
      <c r="L13" s="76"/>
      <c r="M13" s="2">
        <v>13</v>
      </c>
      <c r="N13" s="3"/>
      <c r="O13" s="4"/>
      <c r="P13" s="76">
        <v>1</v>
      </c>
      <c r="Q13" s="2"/>
      <c r="R13" s="3"/>
      <c r="S13" s="4"/>
      <c r="T13" s="38"/>
      <c r="U13" s="77">
        <v>1</v>
      </c>
    </row>
    <row r="14" spans="1:21" x14ac:dyDescent="0.2">
      <c r="A14" s="105" t="s">
        <v>54</v>
      </c>
      <c r="B14" s="27">
        <v>26</v>
      </c>
      <c r="C14" s="24">
        <v>13</v>
      </c>
      <c r="D14" s="25">
        <v>13</v>
      </c>
      <c r="E14" s="2"/>
      <c r="F14" s="3"/>
      <c r="G14" s="4"/>
      <c r="H14" s="38"/>
      <c r="I14" s="2"/>
      <c r="J14" s="3"/>
      <c r="K14" s="4"/>
      <c r="L14" s="38"/>
      <c r="M14" s="2">
        <v>13</v>
      </c>
      <c r="N14" s="3">
        <v>13</v>
      </c>
      <c r="O14" s="4"/>
      <c r="P14" s="76">
        <v>2</v>
      </c>
      <c r="Q14" s="2"/>
      <c r="R14" s="3"/>
      <c r="S14" s="4"/>
      <c r="T14" s="38"/>
      <c r="U14" s="77">
        <v>2</v>
      </c>
    </row>
    <row r="15" spans="1:21" x14ac:dyDescent="0.2">
      <c r="A15" s="119" t="s">
        <v>95</v>
      </c>
      <c r="B15" s="137">
        <v>26</v>
      </c>
      <c r="C15" s="111">
        <v>26</v>
      </c>
      <c r="D15" s="112"/>
      <c r="E15" s="2"/>
      <c r="F15" s="3"/>
      <c r="G15" s="4"/>
      <c r="H15" s="38"/>
      <c r="I15" s="2"/>
      <c r="J15" s="3"/>
      <c r="K15" s="4"/>
      <c r="L15" s="38"/>
      <c r="M15" s="2"/>
      <c r="N15" s="3"/>
      <c r="O15" s="4"/>
      <c r="P15" s="104"/>
      <c r="Q15" s="2">
        <v>26</v>
      </c>
      <c r="R15" s="3"/>
      <c r="S15" s="4"/>
      <c r="T15" s="76">
        <v>2</v>
      </c>
      <c r="U15" s="77">
        <v>2</v>
      </c>
    </row>
    <row r="16" spans="1:21" x14ac:dyDescent="0.2">
      <c r="A16" s="105" t="s">
        <v>35</v>
      </c>
      <c r="B16" s="106">
        <v>52</v>
      </c>
      <c r="C16" s="107">
        <v>26</v>
      </c>
      <c r="D16" s="108">
        <v>26</v>
      </c>
      <c r="E16" s="9"/>
      <c r="F16" s="10"/>
      <c r="G16" s="11"/>
      <c r="H16" s="36"/>
      <c r="I16" s="9">
        <v>26</v>
      </c>
      <c r="J16" s="10">
        <v>26</v>
      </c>
      <c r="K16" s="11" t="s">
        <v>34</v>
      </c>
      <c r="L16" s="80">
        <v>5</v>
      </c>
      <c r="M16" s="9"/>
      <c r="N16" s="11"/>
      <c r="O16" s="11"/>
      <c r="P16" s="36"/>
      <c r="Q16" s="10"/>
      <c r="R16" s="10"/>
      <c r="S16" s="11"/>
      <c r="T16" s="36"/>
      <c r="U16" s="77">
        <v>5</v>
      </c>
    </row>
    <row r="17" spans="1:21" x14ac:dyDescent="0.2">
      <c r="A17" s="105" t="s">
        <v>93</v>
      </c>
      <c r="B17" s="106">
        <v>13</v>
      </c>
      <c r="C17" s="107">
        <v>13</v>
      </c>
      <c r="D17" s="108"/>
      <c r="E17" s="9"/>
      <c r="F17" s="10"/>
      <c r="G17" s="11"/>
      <c r="H17" s="36"/>
      <c r="I17" s="9">
        <v>13</v>
      </c>
      <c r="J17" s="10"/>
      <c r="K17" s="11"/>
      <c r="L17" s="80">
        <v>1</v>
      </c>
      <c r="M17" s="9"/>
      <c r="N17" s="11"/>
      <c r="O17" s="11"/>
      <c r="P17" s="36"/>
      <c r="Q17" s="10"/>
      <c r="R17" s="10"/>
      <c r="S17" s="11"/>
      <c r="T17" s="36"/>
      <c r="U17" s="77">
        <v>1</v>
      </c>
    </row>
    <row r="18" spans="1:21" ht="13.5" thickBot="1" x14ac:dyDescent="0.25">
      <c r="A18" s="120" t="s">
        <v>36</v>
      </c>
      <c r="B18" s="1">
        <v>13</v>
      </c>
      <c r="C18" s="17"/>
      <c r="D18" s="18">
        <v>13</v>
      </c>
      <c r="E18" s="9"/>
      <c r="F18" s="10"/>
      <c r="G18" s="11"/>
      <c r="H18" s="36"/>
      <c r="I18" s="9"/>
      <c r="J18" s="10">
        <v>13</v>
      </c>
      <c r="K18" s="11"/>
      <c r="L18" s="109">
        <v>1</v>
      </c>
      <c r="M18" s="2"/>
      <c r="N18" s="4"/>
      <c r="O18" s="4"/>
      <c r="P18" s="76"/>
      <c r="Q18" s="10"/>
      <c r="R18" s="10"/>
      <c r="S18" s="11"/>
      <c r="T18" s="36"/>
      <c r="U18" s="77">
        <v>1</v>
      </c>
    </row>
    <row r="19" spans="1:21" ht="13.5" thickBot="1" x14ac:dyDescent="0.25">
      <c r="A19" s="250" t="s">
        <v>37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75"/>
      <c r="U19" s="78"/>
    </row>
    <row r="20" spans="1:21" x14ac:dyDescent="0.2">
      <c r="A20" s="123" t="s">
        <v>53</v>
      </c>
      <c r="B20" s="101">
        <v>31</v>
      </c>
      <c r="C20" s="102">
        <v>18</v>
      </c>
      <c r="D20" s="103">
        <v>13</v>
      </c>
      <c r="E20" s="9">
        <v>18</v>
      </c>
      <c r="F20" s="11">
        <v>13</v>
      </c>
      <c r="G20" s="11"/>
      <c r="H20" s="75">
        <v>2</v>
      </c>
      <c r="I20" s="9"/>
      <c r="J20" s="11"/>
      <c r="K20" s="11"/>
      <c r="L20" s="36"/>
      <c r="M20" s="9"/>
      <c r="N20" s="11"/>
      <c r="O20" s="11"/>
      <c r="P20" s="36"/>
      <c r="Q20" s="9"/>
      <c r="R20" s="11"/>
      <c r="S20" s="11"/>
      <c r="T20" s="36"/>
      <c r="U20" s="81">
        <v>2</v>
      </c>
    </row>
    <row r="21" spans="1:21" x14ac:dyDescent="0.2">
      <c r="A21" s="119" t="s">
        <v>38</v>
      </c>
      <c r="B21" s="15">
        <v>31</v>
      </c>
      <c r="C21" s="82">
        <v>18</v>
      </c>
      <c r="D21" s="85">
        <v>13</v>
      </c>
      <c r="E21" s="2">
        <v>18</v>
      </c>
      <c r="F21" s="4">
        <v>13</v>
      </c>
      <c r="G21" s="4"/>
      <c r="H21" s="76">
        <v>2</v>
      </c>
      <c r="I21" s="2"/>
      <c r="J21" s="4"/>
      <c r="K21" s="4"/>
      <c r="L21" s="38"/>
      <c r="M21" s="2"/>
      <c r="N21" s="4"/>
      <c r="O21" s="4"/>
      <c r="P21" s="38"/>
      <c r="Q21" s="2"/>
      <c r="R21" s="4"/>
      <c r="S21" s="4"/>
      <c r="T21" s="38"/>
      <c r="U21" s="81">
        <v>2</v>
      </c>
    </row>
    <row r="22" spans="1:21" x14ac:dyDescent="0.2">
      <c r="A22" s="119" t="s">
        <v>39</v>
      </c>
      <c r="B22" s="15">
        <v>39</v>
      </c>
      <c r="C22" s="82">
        <v>13</v>
      </c>
      <c r="D22" s="85">
        <v>26</v>
      </c>
      <c r="E22" s="2">
        <v>13</v>
      </c>
      <c r="F22" s="4">
        <v>26</v>
      </c>
      <c r="G22" s="4" t="s">
        <v>34</v>
      </c>
      <c r="H22" s="76">
        <v>3</v>
      </c>
      <c r="I22" s="2"/>
      <c r="J22" s="4"/>
      <c r="K22" s="4"/>
      <c r="L22" s="38"/>
      <c r="M22" s="2"/>
      <c r="N22" s="4"/>
      <c r="O22" s="4"/>
      <c r="P22" s="38"/>
      <c r="Q22" s="2"/>
      <c r="R22" s="4"/>
      <c r="S22" s="4"/>
      <c r="T22" s="38"/>
      <c r="U22" s="81">
        <v>3</v>
      </c>
    </row>
    <row r="23" spans="1:21" x14ac:dyDescent="0.2">
      <c r="A23" s="119" t="s">
        <v>40</v>
      </c>
      <c r="B23" s="15">
        <v>39</v>
      </c>
      <c r="C23" s="82">
        <v>26</v>
      </c>
      <c r="D23" s="85">
        <v>13</v>
      </c>
      <c r="E23" s="2">
        <v>26</v>
      </c>
      <c r="F23" s="4">
        <v>13</v>
      </c>
      <c r="G23" s="4" t="s">
        <v>34</v>
      </c>
      <c r="H23" s="76">
        <v>3</v>
      </c>
      <c r="I23" s="2"/>
      <c r="J23" s="4"/>
      <c r="K23" s="4"/>
      <c r="L23" s="38"/>
      <c r="M23" s="2"/>
      <c r="N23" s="4"/>
      <c r="O23" s="4"/>
      <c r="P23" s="38"/>
      <c r="Q23" s="2"/>
      <c r="R23" s="4"/>
      <c r="S23" s="4"/>
      <c r="T23" s="38"/>
      <c r="U23" s="81">
        <v>3</v>
      </c>
    </row>
    <row r="24" spans="1:21" x14ac:dyDescent="0.2">
      <c r="A24" s="119" t="s">
        <v>97</v>
      </c>
      <c r="B24" s="128">
        <v>39</v>
      </c>
      <c r="C24" s="82">
        <v>26</v>
      </c>
      <c r="D24" s="85">
        <v>13</v>
      </c>
      <c r="E24" s="2">
        <v>26</v>
      </c>
      <c r="F24" s="4">
        <v>13</v>
      </c>
      <c r="G24" s="4"/>
      <c r="H24" s="76">
        <v>3</v>
      </c>
      <c r="I24" s="2"/>
      <c r="J24" s="4"/>
      <c r="K24" s="4"/>
      <c r="L24" s="38"/>
      <c r="M24" s="2"/>
      <c r="N24" s="4"/>
      <c r="O24" s="4"/>
      <c r="P24" s="38"/>
      <c r="Q24" s="2"/>
      <c r="R24" s="4"/>
      <c r="S24" s="4"/>
      <c r="T24" s="38"/>
      <c r="U24" s="81">
        <v>3</v>
      </c>
    </row>
    <row r="25" spans="1:21" x14ac:dyDescent="0.2">
      <c r="A25" s="119" t="s">
        <v>85</v>
      </c>
      <c r="B25" s="128">
        <v>39</v>
      </c>
      <c r="C25" s="82">
        <v>13</v>
      </c>
      <c r="D25" s="85">
        <v>26</v>
      </c>
      <c r="E25" s="2">
        <v>13</v>
      </c>
      <c r="F25" s="4">
        <v>26</v>
      </c>
      <c r="G25" s="4"/>
      <c r="H25" s="76">
        <v>3</v>
      </c>
      <c r="I25" s="2"/>
      <c r="J25" s="4"/>
      <c r="K25" s="4"/>
      <c r="L25" s="76"/>
      <c r="M25" s="2"/>
      <c r="N25" s="4"/>
      <c r="O25" s="4"/>
      <c r="P25" s="38"/>
      <c r="Q25" s="2"/>
      <c r="R25" s="4"/>
      <c r="S25" s="4"/>
      <c r="T25" s="38"/>
      <c r="U25" s="81">
        <v>3</v>
      </c>
    </row>
    <row r="26" spans="1:21" x14ac:dyDescent="0.2">
      <c r="A26" s="119" t="s">
        <v>86</v>
      </c>
      <c r="B26" s="128">
        <v>13</v>
      </c>
      <c r="C26" s="82">
        <v>13</v>
      </c>
      <c r="D26" s="85"/>
      <c r="E26" s="2">
        <v>13</v>
      </c>
      <c r="F26" s="4"/>
      <c r="G26" s="4"/>
      <c r="H26" s="76">
        <v>1</v>
      </c>
      <c r="I26" s="2"/>
      <c r="J26" s="4"/>
      <c r="K26" s="4"/>
      <c r="L26" s="76"/>
      <c r="M26" s="2"/>
      <c r="N26" s="4"/>
      <c r="O26" s="4"/>
      <c r="P26" s="38"/>
      <c r="Q26" s="2"/>
      <c r="R26" s="4"/>
      <c r="S26" s="4"/>
      <c r="T26" s="38"/>
      <c r="U26" s="81">
        <v>1</v>
      </c>
    </row>
    <row r="27" spans="1:21" x14ac:dyDescent="0.2">
      <c r="A27" s="119" t="s">
        <v>41</v>
      </c>
      <c r="B27" s="128">
        <v>13</v>
      </c>
      <c r="C27" s="82">
        <v>13</v>
      </c>
      <c r="D27" s="85"/>
      <c r="E27" s="2">
        <v>13</v>
      </c>
      <c r="F27" s="4"/>
      <c r="G27" s="4"/>
      <c r="H27" s="76">
        <v>1</v>
      </c>
      <c r="I27" s="2"/>
      <c r="J27" s="4"/>
      <c r="K27" s="4"/>
      <c r="L27" s="76"/>
      <c r="M27" s="2"/>
      <c r="N27" s="4"/>
      <c r="O27" s="4"/>
      <c r="P27" s="38"/>
      <c r="Q27" s="2"/>
      <c r="R27" s="4"/>
      <c r="S27" s="4"/>
      <c r="T27" s="38"/>
      <c r="U27" s="81">
        <v>1</v>
      </c>
    </row>
    <row r="28" spans="1:21" x14ac:dyDescent="0.2">
      <c r="A28" s="119" t="s">
        <v>92</v>
      </c>
      <c r="B28" s="128">
        <v>13</v>
      </c>
      <c r="C28" s="82">
        <v>13</v>
      </c>
      <c r="D28" s="85"/>
      <c r="E28" s="2">
        <v>13</v>
      </c>
      <c r="F28" s="4"/>
      <c r="G28" s="4"/>
      <c r="H28" s="76">
        <v>1</v>
      </c>
      <c r="I28" s="2"/>
      <c r="J28" s="4"/>
      <c r="K28" s="4"/>
      <c r="L28" s="76"/>
      <c r="M28" s="2"/>
      <c r="N28" s="4"/>
      <c r="O28" s="4"/>
      <c r="P28" s="38"/>
      <c r="Q28" s="2"/>
      <c r="R28" s="4"/>
      <c r="S28" s="4"/>
      <c r="T28" s="38"/>
      <c r="U28" s="81">
        <v>1</v>
      </c>
    </row>
    <row r="29" spans="1:21" x14ac:dyDescent="0.2">
      <c r="A29" s="119" t="s">
        <v>42</v>
      </c>
      <c r="B29" s="128">
        <v>26</v>
      </c>
      <c r="C29" s="82"/>
      <c r="D29" s="85">
        <v>26</v>
      </c>
      <c r="E29" s="2"/>
      <c r="F29" s="4"/>
      <c r="G29" s="4"/>
      <c r="H29" s="38"/>
      <c r="I29" s="2"/>
      <c r="J29" s="4">
        <v>26</v>
      </c>
      <c r="K29" s="4"/>
      <c r="L29" s="76">
        <v>2</v>
      </c>
      <c r="M29" s="2"/>
      <c r="N29" s="4"/>
      <c r="O29" s="4"/>
      <c r="P29" s="38"/>
      <c r="Q29" s="2"/>
      <c r="R29" s="4"/>
      <c r="S29" s="4"/>
      <c r="T29" s="38"/>
      <c r="U29" s="81">
        <v>2</v>
      </c>
    </row>
    <row r="30" spans="1:21" x14ac:dyDescent="0.2">
      <c r="A30" s="119" t="s">
        <v>43</v>
      </c>
      <c r="B30" s="128">
        <v>13</v>
      </c>
      <c r="C30" s="82">
        <v>13</v>
      </c>
      <c r="D30" s="85"/>
      <c r="E30" s="2"/>
      <c r="F30" s="4"/>
      <c r="G30" s="4"/>
      <c r="H30" s="38"/>
      <c r="I30" s="2">
        <v>13</v>
      </c>
      <c r="J30" s="4"/>
      <c r="K30" s="4"/>
      <c r="L30" s="76">
        <v>1</v>
      </c>
      <c r="M30" s="2"/>
      <c r="N30" s="4"/>
      <c r="O30" s="4"/>
      <c r="P30" s="76"/>
      <c r="Q30" s="2"/>
      <c r="R30" s="4"/>
      <c r="S30" s="4"/>
      <c r="T30" s="38"/>
      <c r="U30" s="81">
        <v>1</v>
      </c>
    </row>
    <row r="31" spans="1:21" ht="25.5" x14ac:dyDescent="0.2">
      <c r="A31" s="119" t="s">
        <v>117</v>
      </c>
      <c r="B31" s="128">
        <v>52</v>
      </c>
      <c r="C31" s="82">
        <v>26</v>
      </c>
      <c r="D31" s="85">
        <v>26</v>
      </c>
      <c r="E31" s="2"/>
      <c r="F31" s="4"/>
      <c r="G31" s="4"/>
      <c r="H31" s="38"/>
      <c r="I31" s="2"/>
      <c r="J31" s="4"/>
      <c r="K31" s="4"/>
      <c r="L31" s="76"/>
      <c r="M31" s="2">
        <v>26</v>
      </c>
      <c r="N31" s="4">
        <v>26</v>
      </c>
      <c r="O31" s="4" t="s">
        <v>34</v>
      </c>
      <c r="P31" s="76">
        <v>4</v>
      </c>
      <c r="Q31" s="2"/>
      <c r="R31" s="4"/>
      <c r="S31" s="4"/>
      <c r="T31" s="38"/>
      <c r="U31" s="81">
        <v>4</v>
      </c>
    </row>
    <row r="32" spans="1:21" x14ac:dyDescent="0.2">
      <c r="A32" s="119" t="s">
        <v>45</v>
      </c>
      <c r="B32" s="128">
        <v>39</v>
      </c>
      <c r="C32" s="82">
        <v>26</v>
      </c>
      <c r="D32" s="85">
        <v>13</v>
      </c>
      <c r="E32" s="2"/>
      <c r="F32" s="4"/>
      <c r="G32" s="4"/>
      <c r="H32" s="38"/>
      <c r="I32" s="2"/>
      <c r="J32" s="4"/>
      <c r="K32" s="4"/>
      <c r="L32" s="76"/>
      <c r="M32" s="2">
        <v>26</v>
      </c>
      <c r="N32" s="4">
        <v>13</v>
      </c>
      <c r="O32" s="4" t="s">
        <v>34</v>
      </c>
      <c r="P32" s="76">
        <v>3</v>
      </c>
      <c r="Q32" s="2"/>
      <c r="R32" s="4"/>
      <c r="S32" s="4"/>
      <c r="T32" s="38"/>
      <c r="U32" s="81">
        <v>3</v>
      </c>
    </row>
    <row r="33" spans="1:21" x14ac:dyDescent="0.2">
      <c r="A33" s="119" t="s">
        <v>46</v>
      </c>
      <c r="B33" s="128">
        <v>13</v>
      </c>
      <c r="C33" s="82">
        <v>13</v>
      </c>
      <c r="D33" s="85"/>
      <c r="E33" s="2"/>
      <c r="F33" s="4"/>
      <c r="G33" s="4"/>
      <c r="H33" s="38"/>
      <c r="I33" s="2"/>
      <c r="J33" s="4"/>
      <c r="K33" s="4"/>
      <c r="L33" s="38"/>
      <c r="M33" s="2">
        <v>13</v>
      </c>
      <c r="N33" s="4"/>
      <c r="O33" s="4"/>
      <c r="P33" s="76">
        <v>1</v>
      </c>
      <c r="Q33" s="2"/>
      <c r="R33" s="4"/>
      <c r="S33" s="4"/>
      <c r="T33" s="38"/>
      <c r="U33" s="81">
        <v>1</v>
      </c>
    </row>
    <row r="34" spans="1:21" x14ac:dyDescent="0.2">
      <c r="A34" s="119" t="s">
        <v>80</v>
      </c>
      <c r="B34" s="128">
        <v>13</v>
      </c>
      <c r="C34" s="82">
        <v>13</v>
      </c>
      <c r="D34" s="85"/>
      <c r="E34" s="2"/>
      <c r="F34" s="4"/>
      <c r="G34" s="4"/>
      <c r="H34" s="38"/>
      <c r="I34" s="2"/>
      <c r="J34" s="4"/>
      <c r="K34" s="4"/>
      <c r="L34" s="38"/>
      <c r="M34" s="2">
        <v>13</v>
      </c>
      <c r="N34" s="4"/>
      <c r="O34" s="4"/>
      <c r="P34" s="76">
        <v>1</v>
      </c>
      <c r="Q34" s="2"/>
      <c r="R34" s="4"/>
      <c r="S34" s="4"/>
      <c r="T34" s="38"/>
      <c r="U34" s="81">
        <v>1</v>
      </c>
    </row>
    <row r="35" spans="1:21" x14ac:dyDescent="0.2">
      <c r="A35" s="119" t="s">
        <v>96</v>
      </c>
      <c r="B35" s="128">
        <v>26</v>
      </c>
      <c r="C35" s="82"/>
      <c r="D35" s="85">
        <v>26</v>
      </c>
      <c r="E35" s="2"/>
      <c r="F35" s="4"/>
      <c r="G35" s="4"/>
      <c r="H35" s="38"/>
      <c r="I35" s="2"/>
      <c r="J35" s="4"/>
      <c r="K35" s="4"/>
      <c r="L35" s="38"/>
      <c r="M35" s="2"/>
      <c r="N35" s="4">
        <v>26</v>
      </c>
      <c r="O35" s="4"/>
      <c r="P35" s="76">
        <v>2</v>
      </c>
      <c r="Q35" s="2"/>
      <c r="R35" s="4"/>
      <c r="S35" s="4"/>
      <c r="T35" s="76"/>
      <c r="U35" s="81">
        <v>2</v>
      </c>
    </row>
    <row r="36" spans="1:21" x14ac:dyDescent="0.2">
      <c r="A36" s="119" t="s">
        <v>47</v>
      </c>
      <c r="B36" s="128">
        <v>26</v>
      </c>
      <c r="C36" s="82">
        <v>13</v>
      </c>
      <c r="D36" s="85">
        <v>13</v>
      </c>
      <c r="E36" s="2"/>
      <c r="F36" s="4"/>
      <c r="G36" s="4"/>
      <c r="H36" s="38"/>
      <c r="I36" s="2"/>
      <c r="J36" s="4"/>
      <c r="K36" s="4"/>
      <c r="L36" s="38"/>
      <c r="M36" s="2">
        <v>13</v>
      </c>
      <c r="N36" s="4">
        <v>13</v>
      </c>
      <c r="O36" s="4" t="s">
        <v>34</v>
      </c>
      <c r="P36" s="76">
        <v>3</v>
      </c>
      <c r="Q36" s="2"/>
      <c r="R36" s="4"/>
      <c r="S36" s="4"/>
      <c r="T36" s="76"/>
      <c r="U36" s="81">
        <v>3</v>
      </c>
    </row>
    <row r="37" spans="1:21" ht="25.5" x14ac:dyDescent="0.2">
      <c r="A37" s="119" t="s">
        <v>48</v>
      </c>
      <c r="B37" s="128">
        <v>52</v>
      </c>
      <c r="C37" s="82">
        <v>26</v>
      </c>
      <c r="D37" s="85">
        <v>26</v>
      </c>
      <c r="E37" s="2"/>
      <c r="F37" s="4"/>
      <c r="G37" s="4"/>
      <c r="H37" s="38"/>
      <c r="I37" s="2"/>
      <c r="J37" s="4"/>
      <c r="K37" s="4"/>
      <c r="L37" s="38"/>
      <c r="M37" s="2"/>
      <c r="N37" s="4"/>
      <c r="O37" s="4"/>
      <c r="P37" s="76"/>
      <c r="Q37" s="2">
        <v>26</v>
      </c>
      <c r="R37" s="4">
        <v>26</v>
      </c>
      <c r="S37" s="4" t="s">
        <v>34</v>
      </c>
      <c r="T37" s="76">
        <v>4</v>
      </c>
      <c r="U37" s="81">
        <v>4</v>
      </c>
    </row>
    <row r="38" spans="1:21" x14ac:dyDescent="0.2">
      <c r="A38" s="119" t="s">
        <v>49</v>
      </c>
      <c r="B38" s="128">
        <v>52</v>
      </c>
      <c r="C38" s="82">
        <v>26</v>
      </c>
      <c r="D38" s="85">
        <v>26</v>
      </c>
      <c r="E38" s="2"/>
      <c r="F38" s="4"/>
      <c r="G38" s="4"/>
      <c r="H38" s="38"/>
      <c r="I38" s="2"/>
      <c r="J38" s="4"/>
      <c r="K38" s="4"/>
      <c r="L38" s="38"/>
      <c r="M38" s="2"/>
      <c r="N38" s="4"/>
      <c r="O38" s="4"/>
      <c r="P38" s="38"/>
      <c r="Q38" s="2">
        <v>26</v>
      </c>
      <c r="R38" s="4">
        <v>26</v>
      </c>
      <c r="S38" s="4" t="s">
        <v>34</v>
      </c>
      <c r="T38" s="76">
        <v>4</v>
      </c>
      <c r="U38" s="81">
        <v>4</v>
      </c>
    </row>
    <row r="39" spans="1:21" x14ac:dyDescent="0.2">
      <c r="A39" s="119" t="s">
        <v>50</v>
      </c>
      <c r="B39" s="128">
        <v>26</v>
      </c>
      <c r="C39" s="82">
        <v>26</v>
      </c>
      <c r="D39" s="85"/>
      <c r="E39" s="2"/>
      <c r="F39" s="4"/>
      <c r="G39" s="4"/>
      <c r="H39" s="38"/>
      <c r="I39" s="2"/>
      <c r="J39" s="4"/>
      <c r="K39" s="4"/>
      <c r="L39" s="38"/>
      <c r="M39" s="2"/>
      <c r="N39" s="4"/>
      <c r="O39" s="4"/>
      <c r="P39" s="38"/>
      <c r="Q39" s="2">
        <v>26</v>
      </c>
      <c r="R39" s="4"/>
      <c r="S39" s="4"/>
      <c r="T39" s="76">
        <v>2</v>
      </c>
      <c r="U39" s="81">
        <v>2</v>
      </c>
    </row>
    <row r="40" spans="1:21" x14ac:dyDescent="0.2">
      <c r="A40" s="129" t="s">
        <v>102</v>
      </c>
      <c r="B40" s="130">
        <v>13</v>
      </c>
      <c r="C40" s="113">
        <v>13</v>
      </c>
      <c r="D40" s="114"/>
      <c r="E40" s="6"/>
      <c r="F40" s="8"/>
      <c r="G40" s="8"/>
      <c r="H40" s="39"/>
      <c r="I40" s="6"/>
      <c r="J40" s="8"/>
      <c r="K40" s="8"/>
      <c r="L40" s="39"/>
      <c r="M40" s="6">
        <v>13</v>
      </c>
      <c r="N40" s="8"/>
      <c r="O40" s="8"/>
      <c r="P40" s="39">
        <v>1</v>
      </c>
      <c r="Q40" s="6"/>
      <c r="R40" s="8"/>
      <c r="S40" s="8"/>
      <c r="T40" s="91"/>
      <c r="U40" s="81">
        <v>1</v>
      </c>
    </row>
    <row r="41" spans="1:21" ht="13.5" thickBot="1" x14ac:dyDescent="0.25">
      <c r="A41" s="122" t="s">
        <v>103</v>
      </c>
      <c r="B41" s="131">
        <v>13</v>
      </c>
      <c r="C41" s="86">
        <v>13</v>
      </c>
      <c r="D41" s="87"/>
      <c r="E41" s="72"/>
      <c r="F41" s="73"/>
      <c r="G41" s="73"/>
      <c r="H41" s="74"/>
      <c r="I41" s="72"/>
      <c r="J41" s="73"/>
      <c r="K41" s="73"/>
      <c r="L41" s="74"/>
      <c r="M41" s="72"/>
      <c r="N41" s="73"/>
      <c r="O41" s="73"/>
      <c r="P41" s="74"/>
      <c r="Q41" s="72">
        <v>13</v>
      </c>
      <c r="R41" s="73"/>
      <c r="S41" s="73"/>
      <c r="T41" s="89">
        <v>1</v>
      </c>
      <c r="U41" s="81">
        <v>1</v>
      </c>
    </row>
    <row r="42" spans="1:21" ht="13.5" thickBot="1" x14ac:dyDescent="0.25">
      <c r="A42" s="260" t="s">
        <v>14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2"/>
      <c r="U42" s="77"/>
    </row>
    <row r="43" spans="1:21" x14ac:dyDescent="0.2">
      <c r="A43" s="119" t="s">
        <v>88</v>
      </c>
      <c r="B43" s="61">
        <v>13</v>
      </c>
      <c r="C43" s="62"/>
      <c r="D43" s="63">
        <v>13</v>
      </c>
      <c r="E43" s="44"/>
      <c r="F43" s="68"/>
      <c r="G43" s="45"/>
      <c r="H43" s="88"/>
      <c r="I43" s="44"/>
      <c r="J43" s="68">
        <v>13</v>
      </c>
      <c r="K43" s="45"/>
      <c r="L43" s="88">
        <v>1</v>
      </c>
      <c r="M43" s="44"/>
      <c r="N43" s="68"/>
      <c r="O43" s="45"/>
      <c r="P43" s="40"/>
      <c r="Q43" s="44"/>
      <c r="R43" s="68"/>
      <c r="S43" s="45"/>
      <c r="T43" s="40"/>
      <c r="U43" s="81">
        <v>1</v>
      </c>
    </row>
    <row r="44" spans="1:21" x14ac:dyDescent="0.2">
      <c r="A44" s="119" t="s">
        <v>51</v>
      </c>
      <c r="B44" s="15"/>
      <c r="C44" s="16"/>
      <c r="D44" s="64"/>
      <c r="E44" s="47"/>
      <c r="F44" s="35"/>
      <c r="G44" s="35"/>
      <c r="H44" s="94"/>
      <c r="I44" s="9"/>
      <c r="J44" s="10"/>
      <c r="K44" s="11"/>
      <c r="L44" s="75"/>
      <c r="M44" s="9"/>
      <c r="N44" s="10"/>
      <c r="O44" s="11"/>
      <c r="P44" s="36"/>
      <c r="Q44" s="9"/>
      <c r="R44" s="10"/>
      <c r="S44" s="11"/>
      <c r="T44" s="36"/>
      <c r="U44" s="81"/>
    </row>
    <row r="45" spans="1:21" x14ac:dyDescent="0.2">
      <c r="A45" s="119" t="s">
        <v>67</v>
      </c>
      <c r="B45" s="15"/>
      <c r="C45" s="16"/>
      <c r="D45" s="64"/>
      <c r="E45" s="47"/>
      <c r="F45" s="35"/>
      <c r="G45" s="35"/>
      <c r="H45" s="94"/>
      <c r="I45" s="9"/>
      <c r="J45" s="10"/>
      <c r="K45" s="11"/>
      <c r="L45" s="75"/>
      <c r="M45" s="9"/>
      <c r="N45" s="10"/>
      <c r="O45" s="11"/>
      <c r="P45" s="36"/>
      <c r="Q45" s="9"/>
      <c r="R45" s="10"/>
      <c r="S45" s="11"/>
      <c r="T45" s="36"/>
      <c r="U45" s="81"/>
    </row>
    <row r="46" spans="1:21" x14ac:dyDescent="0.2">
      <c r="A46" s="121" t="s">
        <v>99</v>
      </c>
      <c r="B46" s="15"/>
      <c r="C46" s="16"/>
      <c r="D46" s="64"/>
      <c r="E46" s="47"/>
      <c r="F46" s="35"/>
      <c r="G46" s="35"/>
      <c r="H46" s="46"/>
      <c r="I46" s="9"/>
      <c r="J46" s="10"/>
      <c r="K46" s="11"/>
      <c r="L46" s="75"/>
      <c r="M46" s="9"/>
      <c r="N46" s="10"/>
      <c r="O46" s="11"/>
      <c r="P46" s="75"/>
      <c r="Q46" s="9"/>
      <c r="R46" s="10"/>
      <c r="S46" s="11"/>
      <c r="T46" s="36"/>
      <c r="U46" s="81"/>
    </row>
    <row r="47" spans="1:21" x14ac:dyDescent="0.2">
      <c r="A47" s="119" t="s">
        <v>98</v>
      </c>
      <c r="B47" s="15"/>
      <c r="C47" s="16"/>
      <c r="D47" s="64"/>
      <c r="E47" s="47"/>
      <c r="F47" s="35"/>
      <c r="G47" s="35"/>
      <c r="H47" s="94"/>
      <c r="I47" s="9"/>
      <c r="J47" s="10"/>
      <c r="K47" s="11"/>
      <c r="L47" s="75"/>
      <c r="M47" s="9"/>
      <c r="N47" s="10"/>
      <c r="O47" s="11"/>
      <c r="P47" s="36"/>
      <c r="Q47" s="9"/>
      <c r="R47" s="10"/>
      <c r="S47" s="11"/>
      <c r="T47" s="36"/>
      <c r="U47" s="90"/>
    </row>
    <row r="48" spans="1:21" x14ac:dyDescent="0.2">
      <c r="A48" s="119" t="s">
        <v>52</v>
      </c>
      <c r="B48" s="15"/>
      <c r="C48" s="16"/>
      <c r="D48" s="64"/>
      <c r="E48" s="47"/>
      <c r="F48" s="35"/>
      <c r="G48" s="35"/>
      <c r="H48" s="94"/>
      <c r="I48" s="9"/>
      <c r="J48" s="10"/>
      <c r="K48" s="11"/>
      <c r="L48" s="75"/>
      <c r="M48" s="9"/>
      <c r="N48" s="10"/>
      <c r="O48" s="11"/>
      <c r="P48" s="36"/>
      <c r="Q48" s="9"/>
      <c r="R48" s="10"/>
      <c r="S48" s="11"/>
      <c r="T48" s="36"/>
      <c r="U48" s="90"/>
    </row>
    <row r="49" spans="1:21" x14ac:dyDescent="0.2">
      <c r="A49" s="119" t="s">
        <v>55</v>
      </c>
      <c r="B49" s="15"/>
      <c r="C49" s="16"/>
      <c r="D49" s="64"/>
      <c r="E49" s="58"/>
      <c r="F49" s="59"/>
      <c r="G49" s="59"/>
      <c r="H49" s="93"/>
      <c r="I49" s="9"/>
      <c r="J49" s="10"/>
      <c r="K49" s="11"/>
      <c r="L49" s="75"/>
      <c r="M49" s="9"/>
      <c r="N49" s="10"/>
      <c r="O49" s="11"/>
      <c r="P49" s="36"/>
      <c r="Q49" s="9"/>
      <c r="R49" s="10"/>
      <c r="S49" s="11"/>
      <c r="T49" s="36"/>
      <c r="U49" s="90"/>
    </row>
    <row r="50" spans="1:21" x14ac:dyDescent="0.2">
      <c r="A50" s="119" t="s">
        <v>56</v>
      </c>
      <c r="B50" s="15"/>
      <c r="C50" s="16"/>
      <c r="D50" s="64"/>
      <c r="E50" s="58"/>
      <c r="F50" s="59"/>
      <c r="G50" s="59"/>
      <c r="H50" s="93"/>
      <c r="I50" s="9"/>
      <c r="J50" s="10"/>
      <c r="K50" s="11"/>
      <c r="L50" s="75"/>
      <c r="M50" s="9"/>
      <c r="N50" s="10"/>
      <c r="O50" s="11"/>
      <c r="P50" s="36"/>
      <c r="Q50" s="9"/>
      <c r="R50" s="10"/>
      <c r="S50" s="11"/>
      <c r="T50" s="36"/>
      <c r="U50" s="90"/>
    </row>
    <row r="51" spans="1:21" x14ac:dyDescent="0.2">
      <c r="A51" s="119" t="s">
        <v>89</v>
      </c>
      <c r="B51" s="15">
        <v>13</v>
      </c>
      <c r="C51" s="16"/>
      <c r="D51" s="64">
        <v>13</v>
      </c>
      <c r="E51" s="58"/>
      <c r="F51" s="59"/>
      <c r="G51" s="59"/>
      <c r="H51" s="93"/>
      <c r="I51" s="9"/>
      <c r="J51" s="10">
        <v>13</v>
      </c>
      <c r="K51" s="11"/>
      <c r="L51" s="75">
        <v>1</v>
      </c>
      <c r="M51" s="9"/>
      <c r="N51" s="10"/>
      <c r="O51" s="11"/>
      <c r="P51" s="36"/>
      <c r="Q51" s="9"/>
      <c r="R51" s="10"/>
      <c r="S51" s="11"/>
      <c r="T51" s="36"/>
      <c r="U51" s="90">
        <v>1</v>
      </c>
    </row>
    <row r="52" spans="1:21" x14ac:dyDescent="0.2">
      <c r="A52" s="119" t="s">
        <v>105</v>
      </c>
      <c r="B52" s="15"/>
      <c r="C52" s="16"/>
      <c r="D52" s="64"/>
      <c r="E52" s="58"/>
      <c r="F52" s="59"/>
      <c r="G52" s="59"/>
      <c r="H52" s="93"/>
      <c r="I52" s="9"/>
      <c r="J52" s="10"/>
      <c r="K52" s="11"/>
      <c r="L52" s="75"/>
      <c r="M52" s="9"/>
      <c r="N52" s="10"/>
      <c r="O52" s="11"/>
      <c r="P52" s="75"/>
      <c r="Q52" s="9"/>
      <c r="R52" s="10"/>
      <c r="S52" s="11"/>
      <c r="T52" s="36"/>
      <c r="U52" s="90"/>
    </row>
    <row r="53" spans="1:21" x14ac:dyDescent="0.2">
      <c r="A53" s="119" t="s">
        <v>106</v>
      </c>
      <c r="B53" s="15"/>
      <c r="C53" s="16"/>
      <c r="D53" s="64"/>
      <c r="E53" s="58"/>
      <c r="F53" s="59"/>
      <c r="G53" s="59"/>
      <c r="H53" s="93"/>
      <c r="I53" s="9"/>
      <c r="J53" s="10"/>
      <c r="K53" s="11"/>
      <c r="L53" s="75"/>
      <c r="M53" s="9"/>
      <c r="N53" s="10"/>
      <c r="O53" s="11"/>
      <c r="P53" s="75"/>
      <c r="Q53" s="9"/>
      <c r="R53" s="10"/>
      <c r="S53" s="11"/>
      <c r="T53" s="36"/>
      <c r="U53" s="90"/>
    </row>
    <row r="54" spans="1:21" x14ac:dyDescent="0.2">
      <c r="A54" s="119" t="s">
        <v>87</v>
      </c>
      <c r="B54" s="15"/>
      <c r="C54" s="16"/>
      <c r="D54" s="64"/>
      <c r="E54" s="58"/>
      <c r="F54" s="59"/>
      <c r="G54" s="59"/>
      <c r="H54" s="93"/>
      <c r="I54" s="9"/>
      <c r="J54" s="10"/>
      <c r="K54" s="11"/>
      <c r="L54" s="75"/>
      <c r="M54" s="9"/>
      <c r="N54" s="10"/>
      <c r="O54" s="11"/>
      <c r="P54" s="75"/>
      <c r="Q54" s="9"/>
      <c r="R54" s="10"/>
      <c r="S54" s="11"/>
      <c r="T54" s="36"/>
      <c r="U54" s="90"/>
    </row>
    <row r="55" spans="1:21" x14ac:dyDescent="0.2">
      <c r="A55" s="119" t="s">
        <v>57</v>
      </c>
      <c r="B55" s="15"/>
      <c r="C55" s="16"/>
      <c r="D55" s="64"/>
      <c r="E55" s="58"/>
      <c r="F55" s="59"/>
      <c r="G55" s="59"/>
      <c r="H55" s="93"/>
      <c r="I55" s="9"/>
      <c r="J55" s="10"/>
      <c r="K55" s="11"/>
      <c r="L55" s="75"/>
      <c r="M55" s="9"/>
      <c r="N55" s="10"/>
      <c r="O55" s="11"/>
      <c r="P55" s="75"/>
      <c r="Q55" s="9"/>
      <c r="R55" s="10"/>
      <c r="S55" s="11"/>
      <c r="T55" s="36"/>
      <c r="U55" s="90"/>
    </row>
    <row r="56" spans="1:21" x14ac:dyDescent="0.2">
      <c r="A56" s="119" t="s">
        <v>58</v>
      </c>
      <c r="B56" s="15"/>
      <c r="C56" s="16"/>
      <c r="D56" s="64"/>
      <c r="E56" s="58"/>
      <c r="F56" s="59"/>
      <c r="G56" s="59"/>
      <c r="H56" s="93"/>
      <c r="I56" s="9"/>
      <c r="J56" s="10"/>
      <c r="K56" s="11"/>
      <c r="L56" s="75"/>
      <c r="M56" s="9"/>
      <c r="N56" s="10"/>
      <c r="O56" s="11"/>
      <c r="P56" s="75"/>
      <c r="Q56" s="9"/>
      <c r="R56" s="10"/>
      <c r="S56" s="11"/>
      <c r="T56" s="36"/>
      <c r="U56" s="90"/>
    </row>
    <row r="57" spans="1:21" x14ac:dyDescent="0.2">
      <c r="A57" s="119" t="s">
        <v>59</v>
      </c>
      <c r="B57" s="15"/>
      <c r="C57" s="16"/>
      <c r="D57" s="64"/>
      <c r="E57" s="58"/>
      <c r="F57" s="59"/>
      <c r="G57" s="59"/>
      <c r="H57" s="93"/>
      <c r="I57" s="9"/>
      <c r="J57" s="10"/>
      <c r="K57" s="11"/>
      <c r="L57" s="75"/>
      <c r="M57" s="9"/>
      <c r="N57" s="10"/>
      <c r="O57" s="11"/>
      <c r="P57" s="75"/>
      <c r="Q57" s="9"/>
      <c r="R57" s="10"/>
      <c r="S57" s="11"/>
      <c r="T57" s="36"/>
      <c r="U57" s="90"/>
    </row>
    <row r="58" spans="1:21" x14ac:dyDescent="0.2">
      <c r="A58" s="119" t="s">
        <v>90</v>
      </c>
      <c r="B58" s="15">
        <v>13</v>
      </c>
      <c r="C58" s="16"/>
      <c r="D58" s="64">
        <v>13</v>
      </c>
      <c r="E58" s="58"/>
      <c r="F58" s="59"/>
      <c r="G58" s="59"/>
      <c r="H58" s="93"/>
      <c r="I58" s="9"/>
      <c r="J58" s="10"/>
      <c r="K58" s="11"/>
      <c r="L58" s="75"/>
      <c r="M58" s="9"/>
      <c r="N58" s="10">
        <v>13</v>
      </c>
      <c r="O58" s="11"/>
      <c r="P58" s="75">
        <v>1</v>
      </c>
      <c r="Q58" s="9"/>
      <c r="R58" s="10"/>
      <c r="S58" s="11"/>
      <c r="T58" s="36"/>
      <c r="U58" s="90">
        <v>1</v>
      </c>
    </row>
    <row r="59" spans="1:21" x14ac:dyDescent="0.2">
      <c r="A59" s="119" t="s">
        <v>107</v>
      </c>
      <c r="B59" s="15"/>
      <c r="C59" s="16"/>
      <c r="D59" s="64"/>
      <c r="E59" s="58"/>
      <c r="F59" s="59"/>
      <c r="G59" s="59"/>
      <c r="H59" s="93"/>
      <c r="I59" s="9"/>
      <c r="J59" s="10"/>
      <c r="K59" s="11"/>
      <c r="L59" s="75"/>
      <c r="M59" s="9"/>
      <c r="N59" s="10"/>
      <c r="O59" s="11"/>
      <c r="P59" s="75"/>
      <c r="Q59" s="9"/>
      <c r="R59" s="10"/>
      <c r="S59" s="11"/>
      <c r="T59" s="36"/>
      <c r="U59" s="90"/>
    </row>
    <row r="60" spans="1:21" x14ac:dyDescent="0.2">
      <c r="A60" s="119" t="s">
        <v>62</v>
      </c>
      <c r="B60" s="15"/>
      <c r="C60" s="16"/>
      <c r="D60" s="64"/>
      <c r="E60" s="58"/>
      <c r="F60" s="59"/>
      <c r="G60" s="59"/>
      <c r="H60" s="93"/>
      <c r="I60" s="9"/>
      <c r="J60" s="10"/>
      <c r="K60" s="11"/>
      <c r="L60" s="75"/>
      <c r="M60" s="9"/>
      <c r="N60" s="10"/>
      <c r="O60" s="11"/>
      <c r="P60" s="75"/>
      <c r="Q60" s="9"/>
      <c r="R60" s="10"/>
      <c r="S60" s="11"/>
      <c r="T60" s="36"/>
      <c r="U60" s="90"/>
    </row>
    <row r="61" spans="1:21" x14ac:dyDescent="0.2">
      <c r="A61" s="119" t="s">
        <v>63</v>
      </c>
      <c r="B61" s="15"/>
      <c r="C61" s="16"/>
      <c r="D61" s="64"/>
      <c r="E61" s="58"/>
      <c r="F61" s="59"/>
      <c r="G61" s="59"/>
      <c r="H61" s="93"/>
      <c r="I61" s="9"/>
      <c r="J61" s="10"/>
      <c r="K61" s="11"/>
      <c r="L61" s="75"/>
      <c r="M61" s="9"/>
      <c r="N61" s="10"/>
      <c r="O61" s="11"/>
      <c r="P61" s="75"/>
      <c r="Q61" s="9"/>
      <c r="R61" s="10"/>
      <c r="S61" s="11"/>
      <c r="T61" s="36"/>
      <c r="U61" s="90"/>
    </row>
    <row r="62" spans="1:21" x14ac:dyDescent="0.2">
      <c r="A62" s="119" t="s">
        <v>108</v>
      </c>
      <c r="B62" s="15"/>
      <c r="C62" s="16"/>
      <c r="D62" s="64"/>
      <c r="E62" s="58"/>
      <c r="F62" s="59"/>
      <c r="G62" s="59"/>
      <c r="H62" s="93"/>
      <c r="I62" s="9"/>
      <c r="J62" s="10"/>
      <c r="K62" s="11"/>
      <c r="L62" s="75"/>
      <c r="M62" s="9"/>
      <c r="N62" s="10"/>
      <c r="O62" s="11"/>
      <c r="P62" s="75"/>
      <c r="Q62" s="9"/>
      <c r="R62" s="10"/>
      <c r="S62" s="11"/>
      <c r="T62" s="36"/>
      <c r="U62" s="90"/>
    </row>
    <row r="63" spans="1:21" x14ac:dyDescent="0.2">
      <c r="A63" s="119" t="s">
        <v>60</v>
      </c>
      <c r="B63" s="15"/>
      <c r="C63" s="16"/>
      <c r="D63" s="64"/>
      <c r="E63" s="58"/>
      <c r="F63" s="59"/>
      <c r="G63" s="59"/>
      <c r="H63" s="93"/>
      <c r="I63" s="9"/>
      <c r="J63" s="10"/>
      <c r="K63" s="11"/>
      <c r="L63" s="75"/>
      <c r="M63" s="9"/>
      <c r="N63" s="10"/>
      <c r="O63" s="11"/>
      <c r="P63" s="75"/>
      <c r="Q63" s="9"/>
      <c r="R63" s="10"/>
      <c r="S63" s="11"/>
      <c r="T63" s="36"/>
      <c r="U63" s="90"/>
    </row>
    <row r="64" spans="1:21" x14ac:dyDescent="0.2">
      <c r="A64" s="119" t="s">
        <v>64</v>
      </c>
      <c r="B64" s="15"/>
      <c r="C64" s="16"/>
      <c r="D64" s="64"/>
      <c r="E64" s="58"/>
      <c r="F64" s="59"/>
      <c r="G64" s="59"/>
      <c r="H64" s="93"/>
      <c r="I64" s="9"/>
      <c r="J64" s="10"/>
      <c r="K64" s="11"/>
      <c r="L64" s="75"/>
      <c r="M64" s="9"/>
      <c r="N64" s="10"/>
      <c r="O64" s="11"/>
      <c r="P64" s="75"/>
      <c r="Q64" s="9"/>
      <c r="R64" s="10"/>
      <c r="S64" s="11"/>
      <c r="T64" s="75"/>
      <c r="U64" s="90"/>
    </row>
    <row r="65" spans="1:21" x14ac:dyDescent="0.2">
      <c r="A65" s="119" t="s">
        <v>61</v>
      </c>
      <c r="B65" s="15"/>
      <c r="C65" s="16"/>
      <c r="D65" s="64"/>
      <c r="E65" s="58"/>
      <c r="F65" s="98"/>
      <c r="G65" s="98"/>
      <c r="H65" s="93"/>
      <c r="I65" s="9"/>
      <c r="J65" s="10"/>
      <c r="K65" s="11"/>
      <c r="L65" s="75"/>
      <c r="M65" s="9"/>
      <c r="N65" s="10"/>
      <c r="O65" s="11"/>
      <c r="P65" s="75"/>
      <c r="Q65" s="9"/>
      <c r="R65" s="10"/>
      <c r="S65" s="11"/>
      <c r="T65" s="75"/>
      <c r="U65" s="90"/>
    </row>
    <row r="66" spans="1:21" ht="14.25" customHeight="1" x14ac:dyDescent="0.2">
      <c r="A66" s="119" t="s">
        <v>65</v>
      </c>
      <c r="B66" s="15">
        <v>104</v>
      </c>
      <c r="C66" s="16"/>
      <c r="D66" s="64">
        <v>104</v>
      </c>
      <c r="E66" s="58"/>
      <c r="F66" s="98">
        <v>26</v>
      </c>
      <c r="G66" s="98"/>
      <c r="H66" s="99">
        <v>2</v>
      </c>
      <c r="I66" s="9"/>
      <c r="J66" s="10">
        <v>26</v>
      </c>
      <c r="K66" s="11"/>
      <c r="L66" s="75">
        <v>2</v>
      </c>
      <c r="M66" s="9"/>
      <c r="N66" s="10">
        <v>26</v>
      </c>
      <c r="O66" s="11"/>
      <c r="P66" s="75">
        <v>2</v>
      </c>
      <c r="Q66" s="9"/>
      <c r="R66" s="10">
        <v>26</v>
      </c>
      <c r="S66" s="11" t="s">
        <v>34</v>
      </c>
      <c r="T66" s="75">
        <v>2</v>
      </c>
      <c r="U66" s="90">
        <v>8</v>
      </c>
    </row>
    <row r="67" spans="1:21" x14ac:dyDescent="0.2">
      <c r="A67" s="119" t="s">
        <v>66</v>
      </c>
      <c r="B67" s="15">
        <v>50</v>
      </c>
      <c r="C67" s="16"/>
      <c r="D67" s="64">
        <v>50</v>
      </c>
      <c r="E67" s="144"/>
      <c r="F67" s="141">
        <v>24</v>
      </c>
      <c r="G67" s="141"/>
      <c r="H67" s="145">
        <v>1</v>
      </c>
      <c r="I67" s="9"/>
      <c r="J67" s="10">
        <v>26</v>
      </c>
      <c r="K67" s="11" t="s">
        <v>34</v>
      </c>
      <c r="L67" s="75">
        <v>2</v>
      </c>
      <c r="M67" s="9"/>
      <c r="N67" s="10"/>
      <c r="O67" s="11"/>
      <c r="P67" s="75"/>
      <c r="Q67" s="9"/>
      <c r="R67" s="10"/>
      <c r="S67" s="11"/>
      <c r="T67" s="75"/>
      <c r="U67" s="90">
        <v>3</v>
      </c>
    </row>
    <row r="68" spans="1:21" ht="38.25" x14ac:dyDescent="0.2">
      <c r="A68" s="119" t="s">
        <v>109</v>
      </c>
      <c r="B68" s="15">
        <v>52</v>
      </c>
      <c r="C68" s="16"/>
      <c r="D68" s="64">
        <v>52</v>
      </c>
      <c r="E68" s="58"/>
      <c r="F68" s="98">
        <v>26</v>
      </c>
      <c r="G68" s="98"/>
      <c r="H68" s="100">
        <v>2</v>
      </c>
      <c r="I68" s="9"/>
      <c r="J68" s="10">
        <v>26</v>
      </c>
      <c r="K68" s="11"/>
      <c r="L68" s="75">
        <v>2</v>
      </c>
      <c r="M68" s="9"/>
      <c r="N68" s="10"/>
      <c r="O68" s="11"/>
      <c r="P68" s="75"/>
      <c r="Q68" s="9"/>
      <c r="R68" s="10"/>
      <c r="S68" s="11"/>
      <c r="T68" s="75"/>
      <c r="U68" s="90">
        <v>4</v>
      </c>
    </row>
    <row r="69" spans="1:21" ht="38.25" x14ac:dyDescent="0.2">
      <c r="A69" s="119" t="s">
        <v>110</v>
      </c>
      <c r="B69" s="15">
        <v>52</v>
      </c>
      <c r="C69" s="16"/>
      <c r="D69" s="64">
        <v>52</v>
      </c>
      <c r="E69" s="47"/>
      <c r="F69" s="97"/>
      <c r="G69" s="97"/>
      <c r="H69" s="94"/>
      <c r="I69" s="2"/>
      <c r="J69" s="4"/>
      <c r="K69" s="4"/>
      <c r="L69" s="76"/>
      <c r="M69" s="2"/>
      <c r="N69" s="4">
        <v>26</v>
      </c>
      <c r="O69" s="4"/>
      <c r="P69" s="76">
        <v>2</v>
      </c>
      <c r="Q69" s="2"/>
      <c r="R69" s="4">
        <v>26</v>
      </c>
      <c r="S69" s="4"/>
      <c r="T69" s="76">
        <v>2</v>
      </c>
      <c r="U69" s="90">
        <v>4</v>
      </c>
    </row>
    <row r="70" spans="1:21" x14ac:dyDescent="0.2">
      <c r="A70" s="119" t="s">
        <v>26</v>
      </c>
      <c r="B70" s="15">
        <v>45</v>
      </c>
      <c r="C70" s="16"/>
      <c r="D70" s="64">
        <v>45</v>
      </c>
      <c r="E70" s="47"/>
      <c r="F70" s="35"/>
      <c r="G70" s="35"/>
      <c r="H70" s="94"/>
      <c r="I70" s="2"/>
      <c r="J70" s="4">
        <v>15</v>
      </c>
      <c r="K70" s="4"/>
      <c r="L70" s="76">
        <v>1</v>
      </c>
      <c r="M70" s="2"/>
      <c r="N70" s="4">
        <v>15</v>
      </c>
      <c r="O70" s="4"/>
      <c r="P70" s="76">
        <v>1</v>
      </c>
      <c r="Q70" s="2"/>
      <c r="R70" s="4">
        <v>15</v>
      </c>
      <c r="S70" s="4"/>
      <c r="T70" s="76">
        <v>1</v>
      </c>
      <c r="U70" s="90">
        <v>3</v>
      </c>
    </row>
    <row r="71" spans="1:21" ht="13.5" thickBot="1" x14ac:dyDescent="0.25">
      <c r="A71" s="122" t="s">
        <v>27</v>
      </c>
      <c r="B71" s="65"/>
      <c r="C71" s="66"/>
      <c r="D71" s="67"/>
      <c r="E71" s="69"/>
      <c r="F71" s="70"/>
      <c r="G71" s="70"/>
      <c r="H71" s="71"/>
      <c r="I71" s="72"/>
      <c r="J71" s="73"/>
      <c r="K71" s="73"/>
      <c r="L71" s="89"/>
      <c r="M71" s="72"/>
      <c r="N71" s="73"/>
      <c r="O71" s="73"/>
      <c r="P71" s="89"/>
      <c r="Q71" s="72"/>
      <c r="R71" s="73"/>
      <c r="S71" s="73"/>
      <c r="T71" s="89">
        <v>5</v>
      </c>
      <c r="U71" s="90">
        <v>5</v>
      </c>
    </row>
    <row r="72" spans="1:21" ht="13.5" thickBot="1" x14ac:dyDescent="0.25">
      <c r="A72" s="224" t="s">
        <v>68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6"/>
      <c r="U72" s="77"/>
    </row>
    <row r="73" spans="1:21" x14ac:dyDescent="0.2">
      <c r="A73" s="55" t="s">
        <v>75</v>
      </c>
      <c r="B73" s="27">
        <v>26</v>
      </c>
      <c r="C73" s="24">
        <v>13</v>
      </c>
      <c r="D73" s="25">
        <v>13</v>
      </c>
      <c r="E73" s="6"/>
      <c r="F73" s="7"/>
      <c r="G73" s="8"/>
      <c r="H73" s="39"/>
      <c r="I73" s="6">
        <v>13</v>
      </c>
      <c r="J73" s="7">
        <v>13</v>
      </c>
      <c r="K73" s="8" t="s">
        <v>34</v>
      </c>
      <c r="L73" s="91">
        <v>2</v>
      </c>
      <c r="M73" s="6"/>
      <c r="N73" s="7"/>
      <c r="O73" s="8"/>
      <c r="P73" s="39"/>
      <c r="Q73" s="6"/>
      <c r="R73" s="7"/>
      <c r="S73" s="8"/>
      <c r="T73" s="39"/>
      <c r="U73" s="79">
        <v>2</v>
      </c>
    </row>
    <row r="74" spans="1:21" x14ac:dyDescent="0.2">
      <c r="A74" s="26" t="s">
        <v>76</v>
      </c>
      <c r="B74" s="1">
        <v>26</v>
      </c>
      <c r="C74" s="12">
        <v>13</v>
      </c>
      <c r="D74" s="13">
        <v>13</v>
      </c>
      <c r="E74" s="14"/>
      <c r="F74" s="33"/>
      <c r="G74" s="33"/>
      <c r="H74" s="38"/>
      <c r="I74" s="14">
        <v>13</v>
      </c>
      <c r="J74" s="33">
        <v>13</v>
      </c>
      <c r="K74" s="33"/>
      <c r="L74" s="76">
        <v>2</v>
      </c>
      <c r="M74" s="14"/>
      <c r="N74" s="33"/>
      <c r="O74" s="33"/>
      <c r="P74" s="38"/>
      <c r="Q74" s="14"/>
      <c r="R74" s="33"/>
      <c r="S74" s="33"/>
      <c r="T74" s="38"/>
      <c r="U74" s="77">
        <v>2</v>
      </c>
    </row>
    <row r="75" spans="1:21" x14ac:dyDescent="0.2">
      <c r="A75" s="41" t="s">
        <v>111</v>
      </c>
      <c r="B75" s="1">
        <v>26</v>
      </c>
      <c r="C75" s="12">
        <v>13</v>
      </c>
      <c r="D75" s="13">
        <v>13</v>
      </c>
      <c r="E75" s="14"/>
      <c r="F75" s="33"/>
      <c r="G75" s="33"/>
      <c r="H75" s="38"/>
      <c r="I75" s="14">
        <v>13</v>
      </c>
      <c r="J75" s="33">
        <v>13</v>
      </c>
      <c r="K75" s="33"/>
      <c r="L75" s="76">
        <v>2</v>
      </c>
      <c r="M75" s="14"/>
      <c r="N75" s="33"/>
      <c r="O75" s="33"/>
      <c r="P75" s="38"/>
      <c r="Q75" s="14"/>
      <c r="R75" s="33"/>
      <c r="S75" s="33"/>
      <c r="T75" s="38"/>
      <c r="U75" s="77">
        <v>2</v>
      </c>
    </row>
    <row r="76" spans="1:21" x14ac:dyDescent="0.2">
      <c r="A76" s="41" t="s">
        <v>112</v>
      </c>
      <c r="B76" s="1">
        <v>26</v>
      </c>
      <c r="C76" s="12">
        <v>13</v>
      </c>
      <c r="D76" s="13">
        <v>13</v>
      </c>
      <c r="E76" s="14"/>
      <c r="F76" s="33"/>
      <c r="G76" s="33"/>
      <c r="H76" s="38"/>
      <c r="I76" s="14">
        <v>13</v>
      </c>
      <c r="J76" s="33">
        <v>13</v>
      </c>
      <c r="K76" s="33"/>
      <c r="L76" s="76">
        <v>2</v>
      </c>
      <c r="M76" s="14"/>
      <c r="N76" s="33"/>
      <c r="O76" s="33"/>
      <c r="P76" s="76"/>
      <c r="Q76" s="14"/>
      <c r="R76" s="33"/>
      <c r="S76" s="33"/>
      <c r="T76" s="38"/>
      <c r="U76" s="77">
        <v>2</v>
      </c>
    </row>
    <row r="77" spans="1:21" x14ac:dyDescent="0.2">
      <c r="A77" s="43" t="s">
        <v>77</v>
      </c>
      <c r="B77" s="1">
        <v>13</v>
      </c>
      <c r="C77" s="12">
        <v>13</v>
      </c>
      <c r="D77" s="13"/>
      <c r="E77" s="14"/>
      <c r="F77" s="33"/>
      <c r="G77" s="33"/>
      <c r="H77" s="38"/>
      <c r="I77" s="14"/>
      <c r="J77" s="33"/>
      <c r="K77" s="33"/>
      <c r="L77" s="38"/>
      <c r="M77" s="14">
        <v>13</v>
      </c>
      <c r="N77" s="33"/>
      <c r="O77" s="33"/>
      <c r="P77" s="76">
        <v>1</v>
      </c>
      <c r="Q77" s="14"/>
      <c r="R77" s="33"/>
      <c r="S77" s="33"/>
      <c r="T77" s="38"/>
      <c r="U77" s="77">
        <v>1</v>
      </c>
    </row>
    <row r="78" spans="1:21" ht="25.5" x14ac:dyDescent="0.2">
      <c r="A78" s="54" t="s">
        <v>113</v>
      </c>
      <c r="B78" s="1">
        <v>26</v>
      </c>
      <c r="C78" s="12">
        <v>13</v>
      </c>
      <c r="D78" s="13">
        <v>13</v>
      </c>
      <c r="E78" s="14"/>
      <c r="F78" s="33"/>
      <c r="G78" s="33"/>
      <c r="H78" s="38"/>
      <c r="I78" s="14"/>
      <c r="J78" s="33"/>
      <c r="K78" s="33"/>
      <c r="L78" s="38"/>
      <c r="M78" s="14">
        <v>13</v>
      </c>
      <c r="N78" s="33">
        <v>13</v>
      </c>
      <c r="O78" s="33"/>
      <c r="P78" s="76">
        <v>2</v>
      </c>
      <c r="Q78" s="14"/>
      <c r="R78" s="33"/>
      <c r="S78" s="33"/>
      <c r="T78" s="76"/>
      <c r="U78" s="77">
        <v>2</v>
      </c>
    </row>
    <row r="79" spans="1:21" x14ac:dyDescent="0.2">
      <c r="A79" s="56" t="s">
        <v>78</v>
      </c>
      <c r="B79" s="1">
        <v>39</v>
      </c>
      <c r="C79" s="12">
        <v>26</v>
      </c>
      <c r="D79" s="13">
        <v>13</v>
      </c>
      <c r="E79" s="14"/>
      <c r="F79" s="33"/>
      <c r="G79" s="33"/>
      <c r="H79" s="38"/>
      <c r="I79" s="14"/>
      <c r="J79" s="33"/>
      <c r="K79" s="33"/>
      <c r="L79" s="38"/>
      <c r="M79" s="14"/>
      <c r="N79" s="33"/>
      <c r="O79" s="33"/>
      <c r="P79" s="76"/>
      <c r="Q79" s="14">
        <v>26</v>
      </c>
      <c r="R79" s="33">
        <v>13</v>
      </c>
      <c r="S79" s="33" t="s">
        <v>34</v>
      </c>
      <c r="T79" s="76">
        <v>3</v>
      </c>
      <c r="U79" s="77">
        <v>3</v>
      </c>
    </row>
    <row r="80" spans="1:21" ht="25.5" x14ac:dyDescent="0.2">
      <c r="A80" s="57" t="s">
        <v>91</v>
      </c>
      <c r="B80" s="1">
        <v>26</v>
      </c>
      <c r="C80" s="12">
        <v>13</v>
      </c>
      <c r="D80" s="13">
        <v>13</v>
      </c>
      <c r="E80" s="14"/>
      <c r="F80" s="33"/>
      <c r="G80" s="33"/>
      <c r="H80" s="38"/>
      <c r="I80" s="14"/>
      <c r="J80" s="33"/>
      <c r="K80" s="33"/>
      <c r="L80" s="38"/>
      <c r="M80" s="14"/>
      <c r="N80" s="33"/>
      <c r="O80" s="33"/>
      <c r="P80" s="76"/>
      <c r="Q80" s="14">
        <v>13</v>
      </c>
      <c r="R80" s="33">
        <v>13</v>
      </c>
      <c r="S80" s="33"/>
      <c r="T80" s="76">
        <v>2</v>
      </c>
      <c r="U80" s="77">
        <v>2</v>
      </c>
    </row>
    <row r="81" spans="1:21" ht="14.25" customHeight="1" x14ac:dyDescent="0.2">
      <c r="A81" s="57" t="s">
        <v>79</v>
      </c>
      <c r="B81" s="1">
        <v>13</v>
      </c>
      <c r="C81" s="12"/>
      <c r="D81" s="13">
        <v>13</v>
      </c>
      <c r="E81" s="14"/>
      <c r="F81" s="33"/>
      <c r="G81" s="33"/>
      <c r="H81" s="38"/>
      <c r="I81" s="14"/>
      <c r="J81" s="33"/>
      <c r="K81" s="33"/>
      <c r="L81" s="38"/>
      <c r="M81" s="14"/>
      <c r="N81" s="33"/>
      <c r="O81" s="33"/>
      <c r="P81" s="38"/>
      <c r="Q81" s="14"/>
      <c r="R81" s="33">
        <v>13</v>
      </c>
      <c r="S81" s="33"/>
      <c r="T81" s="76">
        <v>1</v>
      </c>
      <c r="U81" s="77">
        <v>1</v>
      </c>
    </row>
    <row r="82" spans="1:21" ht="13.5" thickBot="1" x14ac:dyDescent="0.25">
      <c r="A82" s="42" t="s">
        <v>114</v>
      </c>
      <c r="B82" s="1">
        <v>26</v>
      </c>
      <c r="C82" s="12">
        <v>13</v>
      </c>
      <c r="D82" s="13">
        <v>13</v>
      </c>
      <c r="E82" s="14"/>
      <c r="F82" s="33"/>
      <c r="G82" s="33"/>
      <c r="H82" s="38"/>
      <c r="I82" s="14"/>
      <c r="J82" s="33"/>
      <c r="K82" s="33"/>
      <c r="L82" s="38"/>
      <c r="M82" s="14"/>
      <c r="N82" s="33"/>
      <c r="O82" s="33"/>
      <c r="P82" s="38"/>
      <c r="Q82" s="14">
        <v>13</v>
      </c>
      <c r="R82" s="33">
        <v>13</v>
      </c>
      <c r="S82" s="33"/>
      <c r="T82" s="76">
        <v>2</v>
      </c>
      <c r="U82" s="77">
        <v>2</v>
      </c>
    </row>
    <row r="83" spans="1:21" ht="13.5" thickBot="1" x14ac:dyDescent="0.25">
      <c r="A83" s="115" t="s">
        <v>15</v>
      </c>
      <c r="B83" s="132">
        <f>SUM(B8:B82)</f>
        <v>1500</v>
      </c>
      <c r="C83" s="132">
        <f>SUM(C8:C82)</f>
        <v>649</v>
      </c>
      <c r="D83" s="132">
        <f>SUM(D8:D82)</f>
        <v>851</v>
      </c>
      <c r="E83" s="28"/>
      <c r="F83" s="28"/>
      <c r="G83" s="29"/>
      <c r="H83" s="30"/>
      <c r="I83" s="28"/>
      <c r="J83" s="28"/>
      <c r="K83" s="29"/>
      <c r="L83" s="30"/>
      <c r="M83" s="28"/>
      <c r="N83" s="28"/>
      <c r="O83" s="29"/>
      <c r="P83" s="30"/>
      <c r="Q83" s="28"/>
      <c r="R83" s="28"/>
      <c r="S83" s="28"/>
      <c r="T83" s="30"/>
      <c r="U83" s="116">
        <f>SUM(U8:U82)</f>
        <v>120</v>
      </c>
    </row>
    <row r="84" spans="1:21" ht="13.5" thickBot="1" x14ac:dyDescent="0.25">
      <c r="A84" s="227" t="s">
        <v>0</v>
      </c>
      <c r="B84" s="230" t="s">
        <v>1</v>
      </c>
      <c r="C84" s="233" t="s">
        <v>2</v>
      </c>
      <c r="D84" s="236" t="s">
        <v>3</v>
      </c>
      <c r="E84" s="215" t="s">
        <v>23</v>
      </c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4"/>
    </row>
    <row r="85" spans="1:21" ht="13.5" thickBot="1" x14ac:dyDescent="0.25">
      <c r="A85" s="228"/>
      <c r="B85" s="231"/>
      <c r="C85" s="234"/>
      <c r="D85" s="237"/>
      <c r="E85" s="239" t="s">
        <v>4</v>
      </c>
      <c r="F85" s="240"/>
      <c r="G85" s="241"/>
      <c r="H85" s="241"/>
      <c r="I85" s="241"/>
      <c r="J85" s="241"/>
      <c r="K85" s="241"/>
      <c r="L85" s="242"/>
      <c r="M85" s="239" t="s">
        <v>5</v>
      </c>
      <c r="N85" s="240"/>
      <c r="O85" s="241"/>
      <c r="P85" s="241"/>
      <c r="Q85" s="241"/>
      <c r="R85" s="241"/>
      <c r="S85" s="241"/>
      <c r="T85" s="242"/>
      <c r="U85" s="243" t="s">
        <v>6</v>
      </c>
    </row>
    <row r="86" spans="1:21" x14ac:dyDescent="0.2">
      <c r="A86" s="228"/>
      <c r="B86" s="231"/>
      <c r="C86" s="234"/>
      <c r="D86" s="237"/>
      <c r="E86" s="246" t="s">
        <v>28</v>
      </c>
      <c r="F86" s="247"/>
      <c r="G86" s="248"/>
      <c r="H86" s="249"/>
      <c r="I86" s="246" t="s">
        <v>69</v>
      </c>
      <c r="J86" s="247"/>
      <c r="K86" s="248"/>
      <c r="L86" s="249"/>
      <c r="M86" s="246" t="s">
        <v>69</v>
      </c>
      <c r="N86" s="247"/>
      <c r="O86" s="248"/>
      <c r="P86" s="249"/>
      <c r="Q86" s="246" t="s">
        <v>69</v>
      </c>
      <c r="R86" s="247"/>
      <c r="S86" s="248"/>
      <c r="T86" s="249"/>
      <c r="U86" s="244"/>
    </row>
    <row r="87" spans="1:21" x14ac:dyDescent="0.2">
      <c r="A87" s="228"/>
      <c r="B87" s="231"/>
      <c r="C87" s="234"/>
      <c r="D87" s="237"/>
      <c r="E87" s="154" t="s">
        <v>7</v>
      </c>
      <c r="F87" s="155"/>
      <c r="G87" s="156"/>
      <c r="H87" s="149" t="s">
        <v>8</v>
      </c>
      <c r="I87" s="154" t="s">
        <v>9</v>
      </c>
      <c r="J87" s="155"/>
      <c r="K87" s="156"/>
      <c r="L87" s="149" t="s">
        <v>8</v>
      </c>
      <c r="M87" s="154" t="s">
        <v>10</v>
      </c>
      <c r="N87" s="155"/>
      <c r="O87" s="156"/>
      <c r="P87" s="149" t="s">
        <v>8</v>
      </c>
      <c r="Q87" s="154" t="s">
        <v>11</v>
      </c>
      <c r="R87" s="155"/>
      <c r="S87" s="156"/>
      <c r="T87" s="149" t="s">
        <v>8</v>
      </c>
      <c r="U87" s="244"/>
    </row>
    <row r="88" spans="1:21" ht="13.5" thickBot="1" x14ac:dyDescent="0.25">
      <c r="A88" s="229"/>
      <c r="B88" s="232"/>
      <c r="C88" s="235"/>
      <c r="D88" s="238"/>
      <c r="E88" s="20" t="s">
        <v>24</v>
      </c>
      <c r="F88" s="21" t="s">
        <v>25</v>
      </c>
      <c r="G88" s="50" t="s">
        <v>13</v>
      </c>
      <c r="H88" s="150"/>
      <c r="I88" s="20" t="s">
        <v>24</v>
      </c>
      <c r="J88" s="21" t="s">
        <v>25</v>
      </c>
      <c r="K88" s="51" t="s">
        <v>13</v>
      </c>
      <c r="L88" s="150"/>
      <c r="M88" s="20" t="s">
        <v>24</v>
      </c>
      <c r="N88" s="21" t="s">
        <v>25</v>
      </c>
      <c r="O88" s="52" t="s">
        <v>13</v>
      </c>
      <c r="P88" s="150"/>
      <c r="Q88" s="20" t="s">
        <v>12</v>
      </c>
      <c r="R88" s="21" t="s">
        <v>25</v>
      </c>
      <c r="S88" s="51" t="s">
        <v>13</v>
      </c>
      <c r="T88" s="150"/>
      <c r="U88" s="245"/>
    </row>
    <row r="89" spans="1:21" ht="13.5" thickBot="1" x14ac:dyDescent="0.25">
      <c r="A89" s="216" t="s">
        <v>16</v>
      </c>
      <c r="B89" s="217"/>
      <c r="C89" s="217"/>
      <c r="D89" s="274"/>
      <c r="E89" s="138">
        <f>SUM(E8:E82)</f>
        <v>194</v>
      </c>
      <c r="F89" s="139">
        <v>247</v>
      </c>
      <c r="G89" s="139">
        <v>4</v>
      </c>
      <c r="H89" s="49">
        <f>SUM(H8:H82)</f>
        <v>32</v>
      </c>
      <c r="I89" s="139">
        <f>SUM(I8:I82)</f>
        <v>104</v>
      </c>
      <c r="J89" s="139">
        <f>SUM(J8:J82)</f>
        <v>236</v>
      </c>
      <c r="K89" s="139">
        <v>3</v>
      </c>
      <c r="L89" s="49">
        <f>SUM(L8:L82)</f>
        <v>27</v>
      </c>
      <c r="M89" s="139">
        <f>SUM(M8:M82)</f>
        <v>182</v>
      </c>
      <c r="N89" s="139">
        <f>SUM(N8:N82)</f>
        <v>197</v>
      </c>
      <c r="O89" s="139">
        <v>4</v>
      </c>
      <c r="P89" s="49">
        <f>SUM(P8:P82)</f>
        <v>30</v>
      </c>
      <c r="Q89" s="139">
        <f>SUM(Q8:Q82)</f>
        <v>169</v>
      </c>
      <c r="R89" s="139">
        <f>SUM(R8:R82)</f>
        <v>171</v>
      </c>
      <c r="S89" s="134">
        <v>5</v>
      </c>
      <c r="T89" s="49">
        <f>SUM(T8:T82)</f>
        <v>31</v>
      </c>
      <c r="U89" s="48">
        <f>SUM(H89,L89,P89,T89)</f>
        <v>120</v>
      </c>
    </row>
    <row r="90" spans="1:21" ht="13.5" thickBot="1" x14ac:dyDescent="0.25">
      <c r="A90" s="218" t="s">
        <v>17</v>
      </c>
      <c r="B90" s="219"/>
      <c r="C90" s="219"/>
      <c r="D90" s="220"/>
      <c r="E90" s="152">
        <f>SUM(E89:F89)</f>
        <v>441</v>
      </c>
      <c r="F90" s="152"/>
      <c r="G90" s="152"/>
      <c r="H90" s="153"/>
      <c r="I90" s="151">
        <f>SUM(I89:J89)</f>
        <v>340</v>
      </c>
      <c r="J90" s="152"/>
      <c r="K90" s="152"/>
      <c r="L90" s="153"/>
      <c r="M90" s="151">
        <f>SUM(M89:N89)</f>
        <v>379</v>
      </c>
      <c r="N90" s="152"/>
      <c r="O90" s="152"/>
      <c r="P90" s="153"/>
      <c r="Q90" s="151">
        <f>SUM(Q89:R89)</f>
        <v>340</v>
      </c>
      <c r="R90" s="152"/>
      <c r="S90" s="152"/>
      <c r="T90" s="153"/>
      <c r="U90" s="147"/>
    </row>
    <row r="91" spans="1:21" ht="13.5" thickBot="1" x14ac:dyDescent="0.25">
      <c r="A91" s="210" t="s">
        <v>18</v>
      </c>
      <c r="B91" s="211"/>
      <c r="C91" s="211"/>
      <c r="D91" s="212"/>
      <c r="E91" s="213">
        <v>4</v>
      </c>
      <c r="F91" s="213"/>
      <c r="G91" s="213"/>
      <c r="H91" s="214"/>
      <c r="I91" s="215">
        <v>3</v>
      </c>
      <c r="J91" s="213"/>
      <c r="K91" s="213"/>
      <c r="L91" s="214"/>
      <c r="M91" s="215">
        <v>4</v>
      </c>
      <c r="N91" s="213"/>
      <c r="O91" s="213"/>
      <c r="P91" s="214"/>
      <c r="Q91" s="215">
        <v>5</v>
      </c>
      <c r="R91" s="213"/>
      <c r="S91" s="213"/>
      <c r="T91" s="214"/>
      <c r="U91" s="148"/>
    </row>
    <row r="92" spans="1:21" ht="13.5" thickBot="1" x14ac:dyDescent="0.25">
      <c r="A92" s="194" t="s">
        <v>19</v>
      </c>
      <c r="B92" s="195"/>
      <c r="C92" s="195"/>
      <c r="D92" s="196"/>
      <c r="E92" s="267">
        <f>H89+L89</f>
        <v>59</v>
      </c>
      <c r="F92" s="267"/>
      <c r="G92" s="268"/>
      <c r="H92" s="268"/>
      <c r="I92" s="268"/>
      <c r="J92" s="268"/>
      <c r="K92" s="268"/>
      <c r="L92" s="269"/>
      <c r="M92" s="267">
        <f>P89+T89</f>
        <v>61</v>
      </c>
      <c r="N92" s="267"/>
      <c r="O92" s="268"/>
      <c r="P92" s="268"/>
      <c r="Q92" s="268"/>
      <c r="R92" s="268"/>
      <c r="S92" s="268"/>
      <c r="T92" s="269"/>
      <c r="U92" s="19">
        <f>SUM(H89+L89,P89+T89)</f>
        <v>120</v>
      </c>
    </row>
    <row r="93" spans="1:21" ht="60" customHeight="1" x14ac:dyDescent="0.2">
      <c r="A93" s="200" t="s">
        <v>20</v>
      </c>
      <c r="B93" s="201"/>
      <c r="C93" s="201"/>
      <c r="D93" s="202"/>
      <c r="E93" s="270">
        <f>E90+I90</f>
        <v>781</v>
      </c>
      <c r="F93" s="271"/>
      <c r="G93" s="272"/>
      <c r="H93" s="272"/>
      <c r="I93" s="272"/>
      <c r="J93" s="272"/>
      <c r="K93" s="272"/>
      <c r="L93" s="273"/>
      <c r="M93" s="271">
        <f>M90+Q90</f>
        <v>719</v>
      </c>
      <c r="N93" s="271"/>
      <c r="O93" s="272"/>
      <c r="P93" s="272"/>
      <c r="Q93" s="272"/>
      <c r="R93" s="272"/>
      <c r="S93" s="272"/>
      <c r="T93" s="273"/>
      <c r="U93" s="147"/>
    </row>
    <row r="94" spans="1:21" ht="26.1" customHeight="1" thickBot="1" x14ac:dyDescent="0.25">
      <c r="A94" s="166" t="s">
        <v>21</v>
      </c>
      <c r="B94" s="167"/>
      <c r="C94" s="167"/>
      <c r="D94" s="168"/>
      <c r="E94" s="263">
        <v>1500</v>
      </c>
      <c r="F94" s="264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6"/>
      <c r="U94" s="255"/>
    </row>
    <row r="95" spans="1:21" ht="33.75" customHeight="1" x14ac:dyDescent="0.2">
      <c r="A95" s="178" t="s">
        <v>22</v>
      </c>
      <c r="B95" s="179"/>
      <c r="C95" s="179"/>
      <c r="D95" s="180"/>
      <c r="E95" s="173" t="s">
        <v>71</v>
      </c>
      <c r="F95" s="174"/>
      <c r="G95" s="174"/>
      <c r="H95" s="174"/>
      <c r="I95" s="174" t="s">
        <v>66</v>
      </c>
      <c r="J95" s="174"/>
      <c r="K95" s="174"/>
      <c r="L95" s="174"/>
      <c r="M95" s="276" t="s">
        <v>117</v>
      </c>
      <c r="N95" s="276"/>
      <c r="O95" s="276"/>
      <c r="P95" s="276"/>
      <c r="Q95" s="175" t="s">
        <v>48</v>
      </c>
      <c r="R95" s="176"/>
      <c r="S95" s="176"/>
      <c r="T95" s="177"/>
      <c r="U95" s="255"/>
    </row>
    <row r="96" spans="1:21" ht="26.85" customHeight="1" x14ac:dyDescent="0.2">
      <c r="A96" s="181"/>
      <c r="B96" s="182"/>
      <c r="C96" s="182"/>
      <c r="D96" s="183"/>
      <c r="E96" s="187" t="s">
        <v>32</v>
      </c>
      <c r="F96" s="158"/>
      <c r="G96" s="158"/>
      <c r="H96" s="158"/>
      <c r="I96" s="157" t="s">
        <v>35</v>
      </c>
      <c r="J96" s="157"/>
      <c r="K96" s="157"/>
      <c r="L96" s="157"/>
      <c r="M96" s="157" t="s">
        <v>45</v>
      </c>
      <c r="N96" s="157"/>
      <c r="O96" s="157"/>
      <c r="P96" s="157"/>
      <c r="Q96" s="158" t="s">
        <v>49</v>
      </c>
      <c r="R96" s="158"/>
      <c r="S96" s="158"/>
      <c r="T96" s="188"/>
      <c r="U96" s="255"/>
    </row>
    <row r="97" spans="1:21" ht="33.6" customHeight="1" x14ac:dyDescent="0.2">
      <c r="A97" s="181"/>
      <c r="B97" s="182"/>
      <c r="C97" s="182"/>
      <c r="D97" s="183"/>
      <c r="E97" s="189" t="s">
        <v>70</v>
      </c>
      <c r="F97" s="190"/>
      <c r="G97" s="190"/>
      <c r="H97" s="190"/>
      <c r="I97" s="157" t="s">
        <v>75</v>
      </c>
      <c r="J97" s="157"/>
      <c r="K97" s="157"/>
      <c r="L97" s="157"/>
      <c r="M97" s="191" t="s">
        <v>47</v>
      </c>
      <c r="N97" s="191"/>
      <c r="O97" s="191"/>
      <c r="P97" s="191"/>
      <c r="Q97" s="191" t="s">
        <v>65</v>
      </c>
      <c r="R97" s="191"/>
      <c r="S97" s="191"/>
      <c r="T97" s="192"/>
      <c r="U97" s="255"/>
    </row>
    <row r="98" spans="1:21" ht="29.25" customHeight="1" x14ac:dyDescent="0.2">
      <c r="A98" s="181"/>
      <c r="B98" s="182"/>
      <c r="C98" s="182"/>
      <c r="D98" s="183"/>
      <c r="E98" s="193" t="s">
        <v>40</v>
      </c>
      <c r="F98" s="157"/>
      <c r="G98" s="157"/>
      <c r="H98" s="157"/>
      <c r="I98" s="157"/>
      <c r="J98" s="157"/>
      <c r="K98" s="157"/>
      <c r="L98" s="157"/>
      <c r="M98" s="157" t="s">
        <v>33</v>
      </c>
      <c r="N98" s="157"/>
      <c r="O98" s="157"/>
      <c r="P98" s="157"/>
      <c r="Q98" s="158" t="s">
        <v>78</v>
      </c>
      <c r="R98" s="159"/>
      <c r="S98" s="159"/>
      <c r="T98" s="160"/>
      <c r="U98" s="255"/>
    </row>
    <row r="99" spans="1:21" ht="23.25" customHeight="1" thickBot="1" x14ac:dyDescent="0.25">
      <c r="A99" s="184"/>
      <c r="B99" s="185"/>
      <c r="C99" s="185"/>
      <c r="D99" s="186"/>
      <c r="E99" s="161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3" t="s">
        <v>27</v>
      </c>
      <c r="R99" s="164"/>
      <c r="S99" s="164"/>
      <c r="T99" s="165"/>
      <c r="U99" s="148"/>
    </row>
    <row r="101" spans="1:21" x14ac:dyDescent="0.2">
      <c r="A101" t="s">
        <v>82</v>
      </c>
    </row>
  </sheetData>
  <mergeCells count="87">
    <mergeCell ref="U93:U99"/>
    <mergeCell ref="A1:U1"/>
    <mergeCell ref="A2:A6"/>
    <mergeCell ref="B2:B6"/>
    <mergeCell ref="C2:C6"/>
    <mergeCell ref="D2:D6"/>
    <mergeCell ref="E2:U2"/>
    <mergeCell ref="E3:L3"/>
    <mergeCell ref="M3:T3"/>
    <mergeCell ref="U3:U6"/>
    <mergeCell ref="A42:T42"/>
    <mergeCell ref="E4:H4"/>
    <mergeCell ref="I4:L4"/>
    <mergeCell ref="M4:P4"/>
    <mergeCell ref="Q4:T4"/>
    <mergeCell ref="P5:P6"/>
    <mergeCell ref="Q5:S5"/>
    <mergeCell ref="T5:T6"/>
    <mergeCell ref="A7:T7"/>
    <mergeCell ref="E5:G5"/>
    <mergeCell ref="H5:H6"/>
    <mergeCell ref="I5:K5"/>
    <mergeCell ref="L5:L6"/>
    <mergeCell ref="M5:O5"/>
    <mergeCell ref="A19:T19"/>
    <mergeCell ref="A72:T72"/>
    <mergeCell ref="A84:A88"/>
    <mergeCell ref="B84:B88"/>
    <mergeCell ref="C84:C88"/>
    <mergeCell ref="D84:D88"/>
    <mergeCell ref="E84:U84"/>
    <mergeCell ref="E85:L85"/>
    <mergeCell ref="M85:T85"/>
    <mergeCell ref="U85:U88"/>
    <mergeCell ref="E86:H86"/>
    <mergeCell ref="I86:L86"/>
    <mergeCell ref="M86:P86"/>
    <mergeCell ref="Q86:T86"/>
    <mergeCell ref="P87:P88"/>
    <mergeCell ref="Q87:S87"/>
    <mergeCell ref="A89:D89"/>
    <mergeCell ref="A90:D90"/>
    <mergeCell ref="E90:H90"/>
    <mergeCell ref="I90:L90"/>
    <mergeCell ref="M90:P90"/>
    <mergeCell ref="A91:D91"/>
    <mergeCell ref="E91:H91"/>
    <mergeCell ref="I91:L91"/>
    <mergeCell ref="M91:P91"/>
    <mergeCell ref="Q91:T91"/>
    <mergeCell ref="A92:D92"/>
    <mergeCell ref="E92:L92"/>
    <mergeCell ref="M92:T92"/>
    <mergeCell ref="A93:D93"/>
    <mergeCell ref="E93:L93"/>
    <mergeCell ref="M93:T93"/>
    <mergeCell ref="A94:D94"/>
    <mergeCell ref="E94:T94"/>
    <mergeCell ref="E95:H95"/>
    <mergeCell ref="I95:L95"/>
    <mergeCell ref="M95:P95"/>
    <mergeCell ref="Q95:T95"/>
    <mergeCell ref="A95:D99"/>
    <mergeCell ref="E96:H96"/>
    <mergeCell ref="I96:L96"/>
    <mergeCell ref="M96:P96"/>
    <mergeCell ref="Q96:T96"/>
    <mergeCell ref="E97:H97"/>
    <mergeCell ref="I97:L97"/>
    <mergeCell ref="M97:P97"/>
    <mergeCell ref="Q97:T97"/>
    <mergeCell ref="E98:H98"/>
    <mergeCell ref="I98:L98"/>
    <mergeCell ref="M98:P98"/>
    <mergeCell ref="Q98:T98"/>
    <mergeCell ref="E99:H99"/>
    <mergeCell ref="I99:L99"/>
    <mergeCell ref="M99:P99"/>
    <mergeCell ref="Q99:T99"/>
    <mergeCell ref="U90:U91"/>
    <mergeCell ref="T87:T88"/>
    <mergeCell ref="Q90:T90"/>
    <mergeCell ref="E87:G87"/>
    <mergeCell ref="H87:H88"/>
    <mergeCell ref="I87:K87"/>
    <mergeCell ref="L87:L88"/>
    <mergeCell ref="M87:O87"/>
  </mergeCells>
  <pageMargins left="0.70866141732283472" right="0.70866141732283472" top="0.74803149606299213" bottom="0.5511811023622047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II stopień Menedżer foodways w </vt:lpstr>
      <vt:lpstr>II Zarządzanie i coachi</vt:lpstr>
      <vt:lpstr>'II stopień Menedżer foodways w '!Obszar_wydruku</vt:lpstr>
      <vt:lpstr>'II Zarządzanie i coachi'!Obszar_wydruku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[AWF] Szwed-Kowalińska Agnieszka</cp:lastModifiedBy>
  <cp:lastPrinted>2024-04-08T05:56:49Z</cp:lastPrinted>
  <dcterms:created xsi:type="dcterms:W3CDTF">2017-05-22T11:06:44Z</dcterms:created>
  <dcterms:modified xsi:type="dcterms:W3CDTF">2024-04-23T11:46:25Z</dcterms:modified>
</cp:coreProperties>
</file>